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 Sustainable\Sustainable NJ for Schools\Energy Audit Subcatergory for Certification\"/>
    </mc:Choice>
  </mc:AlternateContent>
  <bookViews>
    <workbookView xWindow="0" yWindow="0" windowWidth="20355" windowHeight="74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Sheet1!$A$219:$C$229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3" i="2" l="1"/>
  <c r="B5" i="2"/>
  <c r="B6" i="2"/>
  <c r="B7" i="2"/>
  <c r="B8" i="2"/>
  <c r="B19" i="2" s="1"/>
  <c r="B9" i="2"/>
  <c r="B10" i="2"/>
  <c r="B11" i="2"/>
  <c r="B12" i="2"/>
  <c r="B13" i="2"/>
  <c r="B14" i="2"/>
  <c r="B15" i="2"/>
  <c r="B16" i="2"/>
  <c r="B17" i="2"/>
  <c r="B18" i="2"/>
  <c r="C19" i="2"/>
  <c r="D19" i="2"/>
  <c r="E19" i="2"/>
  <c r="F19" i="2"/>
  <c r="G19" i="2"/>
  <c r="B21" i="2"/>
  <c r="B22" i="2"/>
  <c r="B23" i="2"/>
  <c r="B24" i="2"/>
  <c r="B35" i="2" s="1"/>
  <c r="B25" i="2"/>
  <c r="B26" i="2"/>
  <c r="B27" i="2"/>
  <c r="B28" i="2"/>
  <c r="B29" i="2"/>
  <c r="B30" i="2"/>
  <c r="B31" i="2"/>
  <c r="B32" i="2"/>
  <c r="B33" i="2"/>
  <c r="B34" i="2"/>
  <c r="C35" i="2"/>
  <c r="D35" i="2"/>
  <c r="E35" i="2"/>
  <c r="F35" i="2"/>
  <c r="G35" i="2"/>
  <c r="B37" i="2"/>
  <c r="B38" i="2"/>
  <c r="B39" i="2"/>
  <c r="B40" i="2"/>
  <c r="B51" i="2" s="1"/>
  <c r="B41" i="2"/>
  <c r="B42" i="2"/>
  <c r="B43" i="2"/>
  <c r="B44" i="2"/>
  <c r="B45" i="2"/>
  <c r="B46" i="2"/>
  <c r="B47" i="2"/>
  <c r="B48" i="2"/>
  <c r="B49" i="2"/>
  <c r="B50" i="2"/>
  <c r="C51" i="2"/>
  <c r="D51" i="2"/>
  <c r="E51" i="2"/>
  <c r="F51" i="2"/>
  <c r="G51" i="2"/>
  <c r="B55" i="2"/>
  <c r="H55" i="2"/>
  <c r="H69" i="2" s="1"/>
  <c r="B56" i="2"/>
  <c r="H56" i="2"/>
  <c r="B57" i="2"/>
  <c r="H57" i="2"/>
  <c r="H58" i="2"/>
  <c r="B59" i="2"/>
  <c r="H59" i="2"/>
  <c r="B60" i="2"/>
  <c r="H60" i="2"/>
  <c r="B61" i="2"/>
  <c r="H61" i="2"/>
  <c r="B62" i="2"/>
  <c r="H62" i="2"/>
  <c r="H63" i="2"/>
  <c r="B64" i="2"/>
  <c r="H64" i="2"/>
  <c r="H65" i="2"/>
  <c r="B66" i="2"/>
  <c r="H66" i="2"/>
  <c r="H67" i="2"/>
  <c r="H68" i="2"/>
  <c r="B69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D86" i="2"/>
  <c r="G86" i="2"/>
  <c r="H86" i="2"/>
  <c r="B89" i="2"/>
  <c r="B90" i="2"/>
  <c r="B91" i="2"/>
  <c r="B92" i="2"/>
  <c r="B103" i="2" s="1"/>
  <c r="B93" i="2"/>
  <c r="B94" i="2"/>
  <c r="B95" i="2"/>
  <c r="B96" i="2"/>
  <c r="B97" i="2"/>
  <c r="B98" i="2"/>
  <c r="B99" i="2"/>
  <c r="B100" i="2"/>
  <c r="B101" i="2"/>
  <c r="B102" i="2"/>
  <c r="C103" i="2"/>
  <c r="D103" i="2"/>
  <c r="E103" i="2"/>
  <c r="F103" i="2"/>
  <c r="G103" i="2"/>
  <c r="B121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C138" i="2"/>
  <c r="D138" i="2"/>
  <c r="E138" i="2"/>
  <c r="F138" i="2"/>
  <c r="G138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C155" i="2"/>
  <c r="D155" i="2"/>
  <c r="E155" i="2"/>
  <c r="F155" i="2"/>
  <c r="G155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C172" i="2"/>
  <c r="D172" i="2"/>
  <c r="E172" i="2"/>
  <c r="H172" i="2" s="1"/>
  <c r="F172" i="2"/>
  <c r="G172" i="2"/>
  <c r="B228" i="1" l="1"/>
  <c r="B224" i="1"/>
  <c r="B223" i="1"/>
  <c r="B221" i="1"/>
  <c r="B229" i="1" s="1"/>
  <c r="B222" i="1"/>
  <c r="B227" i="1"/>
  <c r="B226" i="1"/>
  <c r="B225" i="1"/>
  <c r="B219" i="1"/>
  <c r="B220" i="1"/>
  <c r="B217" i="1"/>
  <c r="G216" i="1"/>
  <c r="F216" i="1"/>
  <c r="E216" i="1"/>
  <c r="D216" i="1"/>
  <c r="C216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15" i="1" s="1"/>
  <c r="B202" i="1"/>
  <c r="B201" i="1"/>
  <c r="G198" i="1"/>
  <c r="F198" i="1"/>
  <c r="E198" i="1"/>
  <c r="D198" i="1"/>
  <c r="C198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97" i="1" s="1"/>
  <c r="B184" i="1"/>
  <c r="B183" i="1"/>
  <c r="G180" i="1"/>
  <c r="F180" i="1"/>
  <c r="E180" i="1"/>
  <c r="D180" i="1"/>
  <c r="C180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79" i="1" s="1"/>
  <c r="B166" i="1"/>
  <c r="B165" i="1"/>
  <c r="G162" i="1"/>
  <c r="F162" i="1"/>
  <c r="E162" i="1"/>
  <c r="D162" i="1"/>
  <c r="C162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61" i="1" s="1"/>
  <c r="B148" i="1"/>
  <c r="B147" i="1"/>
  <c r="G143" i="1"/>
  <c r="F143" i="1"/>
  <c r="E143" i="1"/>
  <c r="D143" i="1"/>
  <c r="C143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42" i="1" s="1"/>
  <c r="B129" i="1"/>
  <c r="B128" i="1"/>
  <c r="G125" i="1"/>
  <c r="F125" i="1"/>
  <c r="E125" i="1"/>
  <c r="D125" i="1"/>
  <c r="C125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24" i="1" s="1"/>
  <c r="B111" i="1"/>
  <c r="B110" i="1"/>
  <c r="G107" i="1"/>
  <c r="F107" i="1"/>
  <c r="E107" i="1"/>
  <c r="D107" i="1"/>
  <c r="C107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G89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88" i="1" s="1"/>
  <c r="G71" i="1"/>
  <c r="F71" i="1"/>
  <c r="E71" i="1"/>
  <c r="D71" i="1"/>
  <c r="C71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70" i="1" s="1"/>
  <c r="G53" i="1"/>
  <c r="F53" i="1"/>
  <c r="E53" i="1"/>
  <c r="D53" i="1"/>
  <c r="C53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52" i="1" s="1"/>
  <c r="G36" i="1"/>
  <c r="F36" i="1"/>
  <c r="E36" i="1"/>
  <c r="D36" i="1"/>
  <c r="C36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35" i="1" s="1"/>
  <c r="B21" i="1"/>
  <c r="G19" i="1"/>
  <c r="F19" i="1"/>
  <c r="E19" i="1"/>
  <c r="D19" i="1"/>
  <c r="C19" i="1"/>
  <c r="B17" i="1"/>
  <c r="B16" i="1"/>
  <c r="B15" i="1"/>
  <c r="B14" i="1"/>
  <c r="B13" i="1"/>
  <c r="B12" i="1"/>
  <c r="B11" i="1"/>
  <c r="B10" i="1"/>
  <c r="B9" i="1"/>
  <c r="B8" i="1"/>
  <c r="B7" i="1"/>
  <c r="B6" i="1"/>
  <c r="B18" i="1" s="1"/>
  <c r="B5" i="1"/>
  <c r="B4" i="1"/>
  <c r="B106" i="1" l="1"/>
</calcChain>
</file>

<file path=xl/sharedStrings.xml><?xml version="1.0" encoding="utf-8"?>
<sst xmlns="http://schemas.openxmlformats.org/spreadsheetml/2006/main" count="959" uniqueCount="45">
  <si>
    <t>School</t>
  </si>
  <si>
    <t>Total Audits</t>
  </si>
  <si>
    <t>Early Morning</t>
  </si>
  <si>
    <t>BOD</t>
  </si>
  <si>
    <t>Late Night</t>
  </si>
  <si>
    <t>Alder</t>
  </si>
  <si>
    <t xml:space="preserve"> </t>
  </si>
  <si>
    <t>Davenport Elem</t>
  </si>
  <si>
    <t>Davenport Prim</t>
  </si>
  <si>
    <t>District Adm</t>
  </si>
  <si>
    <t>Eagle</t>
  </si>
  <si>
    <t xml:space="preserve">Fernwood </t>
  </si>
  <si>
    <t>High School</t>
  </si>
  <si>
    <t xml:space="preserve">Miller </t>
  </si>
  <si>
    <t>Slaybaugh Elem</t>
  </si>
  <si>
    <t>Slaybaugh Prim</t>
  </si>
  <si>
    <t xml:space="preserve">Swift </t>
  </si>
  <si>
    <t>Transportation</t>
  </si>
  <si>
    <t>Facilities</t>
  </si>
  <si>
    <t>Grounds</t>
  </si>
  <si>
    <t>Totals/Total Type</t>
  </si>
  <si>
    <t xml:space="preserve">  </t>
  </si>
  <si>
    <t>Sustainable Jersey for School Audit Report for 2014</t>
  </si>
  <si>
    <t>Total for 2014</t>
  </si>
  <si>
    <t>Occupied</t>
  </si>
  <si>
    <t>Occupiedupied</t>
  </si>
  <si>
    <t>End of Day</t>
  </si>
  <si>
    <t>Alder Total</t>
  </si>
  <si>
    <t>Davenport Totals</t>
  </si>
  <si>
    <t>Fernwood Totals</t>
  </si>
  <si>
    <t>Eagle Totals</t>
  </si>
  <si>
    <t>High School Totals</t>
  </si>
  <si>
    <t>Miller Totals</t>
  </si>
  <si>
    <t>Slaybaugh Totals</t>
  </si>
  <si>
    <t>Swift Totals</t>
  </si>
  <si>
    <t>Transportation Totals</t>
  </si>
  <si>
    <t>District Totals</t>
  </si>
  <si>
    <t>End of Day (EOD)</t>
  </si>
  <si>
    <t>Beginning of Day (BOD)</t>
  </si>
  <si>
    <t>Early Morning Unoccupied</t>
  </si>
  <si>
    <t>EOD</t>
  </si>
  <si>
    <t>Occ</t>
  </si>
  <si>
    <t>Week1</t>
  </si>
  <si>
    <t xml:space="preserve">                              </t>
  </si>
  <si>
    <t>Sustainable Jersey for School Audit Report for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</si>
</sst>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2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Garamond"/>
      <family val="1"/>
    </font>
    <font>
      <sz val="11"/>
      <name val="Calibri"/>
      <family val="2"/>
      <scheme val="minor"/>
    </font>
    <font>
      <b/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1" fontId="0" fillId="0" borderId="0" xfId="0" applyNumberFormat="1"/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workbookViewId="0">
      <selection activeCell="B1" sqref="B1:E1"/>
    </sheetView>
  </sheetViews>
  <sheetFormatPr defaultRowHeight="15.75" x14ac:dyDescent="0.25"/>
  <cols>
    <col min="1" max="1" width="18.375" bestFit="1" customWidth="1"/>
    <col min="3" max="3" width="21.625" bestFit="1" customWidth="1"/>
    <col min="4" max="4" width="19.125" bestFit="1" customWidth="1"/>
  </cols>
  <sheetData>
    <row r="1" spans="1:8" ht="21" x14ac:dyDescent="0.35">
      <c r="B1" s="4" t="s">
        <v>22</v>
      </c>
    </row>
    <row r="3" spans="1:8" x14ac:dyDescent="0.25">
      <c r="A3" s="1" t="s">
        <v>0</v>
      </c>
      <c r="B3" s="1" t="s">
        <v>1</v>
      </c>
      <c r="C3" s="1" t="s">
        <v>39</v>
      </c>
      <c r="D3" s="1" t="s">
        <v>38</v>
      </c>
      <c r="E3" s="1" t="s">
        <v>24</v>
      </c>
      <c r="F3" s="1" t="s">
        <v>37</v>
      </c>
      <c r="G3" s="1" t="s">
        <v>4</v>
      </c>
      <c r="H3" s="2">
        <v>41652</v>
      </c>
    </row>
    <row r="4" spans="1:8" x14ac:dyDescent="0.25">
      <c r="A4" t="s">
        <v>5</v>
      </c>
      <c r="B4" s="5">
        <f>SUM(C4:G4)</f>
        <v>8</v>
      </c>
      <c r="C4" s="5">
        <v>1</v>
      </c>
      <c r="D4" s="6">
        <v>2</v>
      </c>
      <c r="E4" s="5">
        <v>3</v>
      </c>
      <c r="F4" s="6">
        <v>2</v>
      </c>
      <c r="G4" s="5" t="s">
        <v>6</v>
      </c>
      <c r="H4" s="3" t="s">
        <v>6</v>
      </c>
    </row>
    <row r="5" spans="1:8" x14ac:dyDescent="0.25">
      <c r="A5" t="s">
        <v>7</v>
      </c>
      <c r="B5" s="5">
        <f>+SUM(C5:G5)</f>
        <v>3</v>
      </c>
      <c r="C5" s="5">
        <v>1</v>
      </c>
      <c r="D5" s="6" t="s">
        <v>6</v>
      </c>
      <c r="E5" s="5">
        <v>2</v>
      </c>
      <c r="F5" s="6" t="s">
        <v>6</v>
      </c>
      <c r="G5" s="5" t="s">
        <v>6</v>
      </c>
      <c r="H5" s="3" t="s">
        <v>6</v>
      </c>
    </row>
    <row r="6" spans="1:8" x14ac:dyDescent="0.25">
      <c r="A6" t="s">
        <v>8</v>
      </c>
      <c r="B6" s="5">
        <f t="shared" ref="B6:B17" si="0">SUM(C6:G6)</f>
        <v>3</v>
      </c>
      <c r="C6" s="5">
        <v>1</v>
      </c>
      <c r="D6" s="6" t="s">
        <v>6</v>
      </c>
      <c r="E6" s="5">
        <v>2</v>
      </c>
      <c r="F6" s="6" t="s">
        <v>6</v>
      </c>
      <c r="G6" s="5" t="s">
        <v>6</v>
      </c>
      <c r="H6" s="3"/>
    </row>
    <row r="7" spans="1:8" x14ac:dyDescent="0.25">
      <c r="A7" t="s">
        <v>9</v>
      </c>
      <c r="B7" s="5">
        <f t="shared" si="0"/>
        <v>9</v>
      </c>
      <c r="C7" s="5">
        <v>4</v>
      </c>
      <c r="D7" s="6">
        <v>2</v>
      </c>
      <c r="E7" s="5" t="s">
        <v>6</v>
      </c>
      <c r="F7" s="6">
        <v>1</v>
      </c>
      <c r="G7" s="5">
        <v>2</v>
      </c>
      <c r="H7" s="3"/>
    </row>
    <row r="8" spans="1:8" x14ac:dyDescent="0.25">
      <c r="A8" t="s">
        <v>10</v>
      </c>
      <c r="B8" s="5">
        <f t="shared" si="0"/>
        <v>1</v>
      </c>
      <c r="C8" s="5" t="s">
        <v>6</v>
      </c>
      <c r="D8" s="6" t="s">
        <v>6</v>
      </c>
      <c r="E8" s="5" t="s">
        <v>6</v>
      </c>
      <c r="F8" s="6">
        <v>1</v>
      </c>
      <c r="G8" s="5" t="s">
        <v>6</v>
      </c>
      <c r="H8" s="3"/>
    </row>
    <row r="9" spans="1:8" x14ac:dyDescent="0.25">
      <c r="A9" t="s">
        <v>11</v>
      </c>
      <c r="B9" s="5">
        <f t="shared" si="0"/>
        <v>6</v>
      </c>
      <c r="C9" s="5" t="s">
        <v>6</v>
      </c>
      <c r="D9" s="6">
        <v>1</v>
      </c>
      <c r="E9" s="5">
        <v>2</v>
      </c>
      <c r="F9" s="6">
        <v>2</v>
      </c>
      <c r="G9" s="5">
        <v>1</v>
      </c>
      <c r="H9" s="3"/>
    </row>
    <row r="10" spans="1:8" x14ac:dyDescent="0.25">
      <c r="A10" t="s">
        <v>12</v>
      </c>
      <c r="B10" s="5">
        <f t="shared" si="0"/>
        <v>8</v>
      </c>
      <c r="C10" s="5">
        <v>1</v>
      </c>
      <c r="D10" s="6" t="s">
        <v>6</v>
      </c>
      <c r="E10" s="5" t="s">
        <v>6</v>
      </c>
      <c r="F10" s="6">
        <v>6</v>
      </c>
      <c r="G10" s="5">
        <v>1</v>
      </c>
      <c r="H10" s="3"/>
    </row>
    <row r="11" spans="1:8" x14ac:dyDescent="0.25">
      <c r="A11" t="s">
        <v>13</v>
      </c>
      <c r="B11" s="5">
        <f t="shared" si="0"/>
        <v>5</v>
      </c>
      <c r="C11" s="5">
        <v>1</v>
      </c>
      <c r="D11" s="6">
        <v>1</v>
      </c>
      <c r="E11" s="5">
        <v>1</v>
      </c>
      <c r="F11" s="6">
        <v>2</v>
      </c>
      <c r="G11" s="5" t="s">
        <v>6</v>
      </c>
      <c r="H11" s="3"/>
    </row>
    <row r="12" spans="1:8" x14ac:dyDescent="0.25">
      <c r="A12" t="s">
        <v>14</v>
      </c>
      <c r="B12" s="5">
        <f t="shared" si="0"/>
        <v>8</v>
      </c>
      <c r="C12" s="5">
        <v>2</v>
      </c>
      <c r="D12" s="6">
        <v>1</v>
      </c>
      <c r="E12" s="5">
        <v>1</v>
      </c>
      <c r="F12" s="6">
        <v>3</v>
      </c>
      <c r="G12" s="5">
        <v>1</v>
      </c>
      <c r="H12" s="3"/>
    </row>
    <row r="13" spans="1:8" x14ac:dyDescent="0.25">
      <c r="A13" t="s">
        <v>15</v>
      </c>
      <c r="B13" s="5">
        <f t="shared" si="0"/>
        <v>9</v>
      </c>
      <c r="C13" s="5">
        <v>3</v>
      </c>
      <c r="D13" s="6">
        <v>2</v>
      </c>
      <c r="E13" s="5" t="s">
        <v>6</v>
      </c>
      <c r="F13" s="6">
        <v>2</v>
      </c>
      <c r="G13" s="5">
        <v>2</v>
      </c>
      <c r="H13" s="3" t="s">
        <v>6</v>
      </c>
    </row>
    <row r="14" spans="1:8" x14ac:dyDescent="0.25">
      <c r="A14" t="s">
        <v>16</v>
      </c>
      <c r="B14" s="5">
        <f t="shared" si="0"/>
        <v>3</v>
      </c>
      <c r="C14" s="5" t="s">
        <v>6</v>
      </c>
      <c r="D14" s="6">
        <v>1</v>
      </c>
      <c r="E14" s="5">
        <v>1</v>
      </c>
      <c r="F14" s="6">
        <v>1</v>
      </c>
      <c r="G14" s="5" t="s">
        <v>6</v>
      </c>
      <c r="H14" s="3"/>
    </row>
    <row r="15" spans="1:8" x14ac:dyDescent="0.25">
      <c r="A15" t="s">
        <v>17</v>
      </c>
      <c r="B15" s="5">
        <f t="shared" si="0"/>
        <v>3</v>
      </c>
      <c r="C15" s="5" t="s">
        <v>6</v>
      </c>
      <c r="D15" s="6">
        <v>1</v>
      </c>
      <c r="E15" s="5">
        <v>1</v>
      </c>
      <c r="F15" s="6" t="s">
        <v>6</v>
      </c>
      <c r="G15" s="5">
        <v>1</v>
      </c>
      <c r="H15" s="3"/>
    </row>
    <row r="16" spans="1:8" x14ac:dyDescent="0.25">
      <c r="A16" t="s">
        <v>18</v>
      </c>
      <c r="B16" s="5">
        <f t="shared" si="0"/>
        <v>4</v>
      </c>
      <c r="C16" s="5" t="s">
        <v>6</v>
      </c>
      <c r="D16" s="6">
        <v>1</v>
      </c>
      <c r="E16" s="5">
        <v>1</v>
      </c>
      <c r="F16" s="6" t="s">
        <v>6</v>
      </c>
      <c r="G16" s="5">
        <v>2</v>
      </c>
      <c r="H16" s="3"/>
    </row>
    <row r="17" spans="1:8" x14ac:dyDescent="0.25">
      <c r="A17" t="s">
        <v>19</v>
      </c>
      <c r="B17" s="5">
        <f t="shared" si="0"/>
        <v>3</v>
      </c>
      <c r="C17" s="5" t="s">
        <v>6</v>
      </c>
      <c r="D17" s="6">
        <v>1</v>
      </c>
      <c r="E17" s="5">
        <v>1</v>
      </c>
      <c r="F17" s="6" t="s">
        <v>6</v>
      </c>
      <c r="G17" s="5">
        <v>1</v>
      </c>
      <c r="H17" s="3"/>
    </row>
    <row r="18" spans="1:8" x14ac:dyDescent="0.25">
      <c r="A18" t="s">
        <v>20</v>
      </c>
      <c r="B18" s="5">
        <f>SUM(B4:B17)</f>
        <v>73</v>
      </c>
      <c r="C18" s="5" t="s">
        <v>6</v>
      </c>
      <c r="D18" s="5" t="s">
        <v>6</v>
      </c>
      <c r="E18" s="5" t="s">
        <v>6</v>
      </c>
      <c r="F18" s="5" t="s">
        <v>6</v>
      </c>
      <c r="G18" s="5" t="s">
        <v>6</v>
      </c>
      <c r="H18" s="3"/>
    </row>
    <row r="19" spans="1:8" x14ac:dyDescent="0.25">
      <c r="B19" s="5"/>
      <c r="C19" s="5">
        <f>SUM(C4:C17)</f>
        <v>14</v>
      </c>
      <c r="D19" s="5">
        <f>SUM(D4:D18)</f>
        <v>13</v>
      </c>
      <c r="E19" s="5">
        <f>SUM(E4:E16)</f>
        <v>14</v>
      </c>
      <c r="F19" s="5">
        <f>SUM(F4:F18)</f>
        <v>20</v>
      </c>
      <c r="G19" s="5">
        <f>SUM(G4:G18)</f>
        <v>11</v>
      </c>
      <c r="H19" s="3" t="s">
        <v>6</v>
      </c>
    </row>
    <row r="20" spans="1:8" x14ac:dyDescent="0.25">
      <c r="A20" s="1" t="s">
        <v>0</v>
      </c>
      <c r="B20" s="7" t="s">
        <v>1</v>
      </c>
      <c r="C20" s="7" t="s">
        <v>2</v>
      </c>
      <c r="D20" s="7" t="s">
        <v>3</v>
      </c>
      <c r="E20" s="7" t="s">
        <v>24</v>
      </c>
      <c r="F20" s="7" t="s">
        <v>26</v>
      </c>
      <c r="G20" s="7" t="s">
        <v>4</v>
      </c>
      <c r="H20" s="2">
        <v>41683</v>
      </c>
    </row>
    <row r="21" spans="1:8" x14ac:dyDescent="0.25">
      <c r="A21" t="s">
        <v>5</v>
      </c>
      <c r="B21" s="5">
        <f>SUM(C21:G21)</f>
        <v>7</v>
      </c>
      <c r="C21" s="5">
        <v>3</v>
      </c>
      <c r="D21" s="6">
        <v>1</v>
      </c>
      <c r="E21" s="5">
        <v>2</v>
      </c>
      <c r="F21" s="6">
        <v>1</v>
      </c>
      <c r="G21" s="5" t="s">
        <v>6</v>
      </c>
      <c r="H21" s="3" t="s">
        <v>6</v>
      </c>
    </row>
    <row r="22" spans="1:8" x14ac:dyDescent="0.25">
      <c r="A22" t="s">
        <v>7</v>
      </c>
      <c r="B22" s="5">
        <f>+SUM(C22:G22)</f>
        <v>8</v>
      </c>
      <c r="C22" s="5">
        <v>2</v>
      </c>
      <c r="D22" s="6">
        <v>3</v>
      </c>
      <c r="E22" s="5">
        <v>1</v>
      </c>
      <c r="F22" s="6">
        <v>2</v>
      </c>
      <c r="G22" s="5" t="s">
        <v>6</v>
      </c>
      <c r="H22" s="3" t="s">
        <v>21</v>
      </c>
    </row>
    <row r="23" spans="1:8" x14ac:dyDescent="0.25">
      <c r="A23" t="s">
        <v>8</v>
      </c>
      <c r="B23" s="5">
        <f t="shared" ref="B23:B34" si="1">SUM(C23:G23)</f>
        <v>7</v>
      </c>
      <c r="C23" s="5">
        <v>2</v>
      </c>
      <c r="D23" s="6">
        <v>1</v>
      </c>
      <c r="E23" s="5">
        <v>3</v>
      </c>
      <c r="F23" s="6">
        <v>1</v>
      </c>
      <c r="G23" s="5" t="s">
        <v>6</v>
      </c>
      <c r="H23" s="3"/>
    </row>
    <row r="24" spans="1:8" x14ac:dyDescent="0.25">
      <c r="A24" t="s">
        <v>9</v>
      </c>
      <c r="B24" s="5">
        <f t="shared" si="1"/>
        <v>6</v>
      </c>
      <c r="C24" s="5">
        <v>3</v>
      </c>
      <c r="D24" s="6">
        <v>1</v>
      </c>
      <c r="E24" s="5" t="s">
        <v>6</v>
      </c>
      <c r="F24" s="6">
        <v>1</v>
      </c>
      <c r="G24" s="5">
        <v>1</v>
      </c>
      <c r="H24" s="3"/>
    </row>
    <row r="25" spans="1:8" x14ac:dyDescent="0.25">
      <c r="A25" t="s">
        <v>10</v>
      </c>
      <c r="B25" s="5">
        <f t="shared" si="1"/>
        <v>1</v>
      </c>
      <c r="C25" s="5" t="s">
        <v>6</v>
      </c>
      <c r="D25" s="6">
        <v>1</v>
      </c>
      <c r="E25" s="5" t="s">
        <v>6</v>
      </c>
      <c r="F25" s="6" t="s">
        <v>6</v>
      </c>
      <c r="G25" s="5" t="s">
        <v>6</v>
      </c>
      <c r="H25" s="3"/>
    </row>
    <row r="26" spans="1:8" x14ac:dyDescent="0.25">
      <c r="A26" t="s">
        <v>11</v>
      </c>
      <c r="B26" s="5">
        <f t="shared" si="1"/>
        <v>2</v>
      </c>
      <c r="C26" s="5">
        <v>1</v>
      </c>
      <c r="D26" s="6" t="s">
        <v>6</v>
      </c>
      <c r="E26" s="5">
        <v>1</v>
      </c>
      <c r="F26" s="6" t="s">
        <v>6</v>
      </c>
      <c r="G26" s="5" t="s">
        <v>6</v>
      </c>
      <c r="H26" s="3"/>
    </row>
    <row r="27" spans="1:8" x14ac:dyDescent="0.25">
      <c r="A27" t="s">
        <v>12</v>
      </c>
      <c r="B27" s="5">
        <f t="shared" si="1"/>
        <v>5</v>
      </c>
      <c r="C27" s="5">
        <v>1</v>
      </c>
      <c r="D27" s="6">
        <v>1</v>
      </c>
      <c r="E27" s="5">
        <v>1</v>
      </c>
      <c r="F27" s="6">
        <v>2</v>
      </c>
      <c r="G27" s="5" t="s">
        <v>6</v>
      </c>
      <c r="H27" s="3"/>
    </row>
    <row r="28" spans="1:8" x14ac:dyDescent="0.25">
      <c r="A28" t="s">
        <v>13</v>
      </c>
      <c r="B28" s="5">
        <f t="shared" si="1"/>
        <v>4</v>
      </c>
      <c r="C28" s="5">
        <v>2</v>
      </c>
      <c r="D28" s="6" t="s">
        <v>6</v>
      </c>
      <c r="E28" s="5">
        <v>1</v>
      </c>
      <c r="F28" s="6">
        <v>1</v>
      </c>
      <c r="G28" s="5" t="s">
        <v>6</v>
      </c>
      <c r="H28" s="3"/>
    </row>
    <row r="29" spans="1:8" x14ac:dyDescent="0.25">
      <c r="A29" t="s">
        <v>14</v>
      </c>
      <c r="B29" s="5">
        <f t="shared" si="1"/>
        <v>6</v>
      </c>
      <c r="C29" s="5">
        <v>1</v>
      </c>
      <c r="D29" s="6" t="s">
        <v>6</v>
      </c>
      <c r="E29" s="5">
        <v>1</v>
      </c>
      <c r="F29" s="6">
        <v>4</v>
      </c>
      <c r="G29" s="5" t="s">
        <v>6</v>
      </c>
      <c r="H29" s="3"/>
    </row>
    <row r="30" spans="1:8" x14ac:dyDescent="0.25">
      <c r="A30" t="s">
        <v>15</v>
      </c>
      <c r="B30" s="5">
        <f t="shared" si="1"/>
        <v>13</v>
      </c>
      <c r="C30" s="5">
        <v>3</v>
      </c>
      <c r="D30" s="6">
        <v>2</v>
      </c>
      <c r="E30" s="5">
        <v>1</v>
      </c>
      <c r="F30" s="6">
        <v>6</v>
      </c>
      <c r="G30" s="5">
        <v>1</v>
      </c>
      <c r="H30" s="3" t="s">
        <v>6</v>
      </c>
    </row>
    <row r="31" spans="1:8" x14ac:dyDescent="0.25">
      <c r="A31" t="s">
        <v>16</v>
      </c>
      <c r="B31" s="5">
        <f t="shared" si="1"/>
        <v>7</v>
      </c>
      <c r="C31" s="5">
        <v>1</v>
      </c>
      <c r="D31" s="6">
        <v>1</v>
      </c>
      <c r="E31" s="5">
        <v>4</v>
      </c>
      <c r="F31" s="6">
        <v>1</v>
      </c>
      <c r="G31" s="5" t="s">
        <v>6</v>
      </c>
      <c r="H31" s="3"/>
    </row>
    <row r="32" spans="1:8" x14ac:dyDescent="0.25">
      <c r="A32" t="s">
        <v>17</v>
      </c>
      <c r="B32" s="5">
        <f t="shared" si="1"/>
        <v>2</v>
      </c>
      <c r="C32" s="5">
        <v>1</v>
      </c>
      <c r="D32" s="6" t="s">
        <v>6</v>
      </c>
      <c r="E32" s="5">
        <v>1</v>
      </c>
      <c r="F32" s="6" t="s">
        <v>6</v>
      </c>
      <c r="G32" s="5" t="s">
        <v>6</v>
      </c>
      <c r="H32" s="3"/>
    </row>
    <row r="33" spans="1:8" x14ac:dyDescent="0.25">
      <c r="A33" t="s">
        <v>18</v>
      </c>
      <c r="B33" s="5">
        <f t="shared" si="1"/>
        <v>4</v>
      </c>
      <c r="C33" s="5">
        <v>1</v>
      </c>
      <c r="D33" s="6" t="s">
        <v>6</v>
      </c>
      <c r="E33" s="5">
        <v>2</v>
      </c>
      <c r="F33" s="6" t="s">
        <v>6</v>
      </c>
      <c r="G33" s="5">
        <v>1</v>
      </c>
      <c r="H33" s="3"/>
    </row>
    <row r="34" spans="1:8" x14ac:dyDescent="0.25">
      <c r="A34" t="s">
        <v>19</v>
      </c>
      <c r="B34" s="5">
        <f t="shared" si="1"/>
        <v>3</v>
      </c>
      <c r="C34" s="5">
        <v>1</v>
      </c>
      <c r="D34" s="6" t="s">
        <v>6</v>
      </c>
      <c r="E34" s="5">
        <v>1</v>
      </c>
      <c r="F34" s="6" t="s">
        <v>6</v>
      </c>
      <c r="G34" s="5">
        <v>1</v>
      </c>
      <c r="H34" s="3"/>
    </row>
    <row r="35" spans="1:8" x14ac:dyDescent="0.25">
      <c r="A35" t="s">
        <v>20</v>
      </c>
      <c r="B35" s="5">
        <f>SUM(B21:B34)</f>
        <v>75</v>
      </c>
      <c r="C35" s="5" t="s">
        <v>6</v>
      </c>
      <c r="D35" s="5" t="s">
        <v>6</v>
      </c>
      <c r="E35" s="5" t="s">
        <v>6</v>
      </c>
      <c r="F35" s="5" t="s">
        <v>6</v>
      </c>
      <c r="G35" s="5" t="s">
        <v>6</v>
      </c>
      <c r="H35" s="3"/>
    </row>
    <row r="36" spans="1:8" x14ac:dyDescent="0.25">
      <c r="B36" s="5"/>
      <c r="C36" s="5">
        <f>SUM(C21:C34)</f>
        <v>22</v>
      </c>
      <c r="D36" s="5">
        <f>SUM(D21:D35)</f>
        <v>11</v>
      </c>
      <c r="E36" s="5">
        <f>SUM(E21:E35)</f>
        <v>19</v>
      </c>
      <c r="F36" s="5">
        <f>SUM(F21:F35)</f>
        <v>19</v>
      </c>
      <c r="G36" s="5">
        <f>SUM(G21:G35)</f>
        <v>4</v>
      </c>
      <c r="H36" s="3" t="s">
        <v>6</v>
      </c>
    </row>
    <row r="37" spans="1:8" x14ac:dyDescent="0.25">
      <c r="A37" s="1" t="s">
        <v>0</v>
      </c>
      <c r="B37" s="7" t="s">
        <v>1</v>
      </c>
      <c r="C37" s="7" t="s">
        <v>2</v>
      </c>
      <c r="D37" s="7" t="s">
        <v>3</v>
      </c>
      <c r="E37" s="7" t="s">
        <v>24</v>
      </c>
      <c r="F37" s="7" t="s">
        <v>26</v>
      </c>
      <c r="G37" s="7" t="s">
        <v>4</v>
      </c>
      <c r="H37" s="2">
        <v>41683</v>
      </c>
    </row>
    <row r="38" spans="1:8" x14ac:dyDescent="0.25">
      <c r="A38" t="s">
        <v>5</v>
      </c>
      <c r="B38" s="5">
        <f>SUM(C38:G38)</f>
        <v>11</v>
      </c>
      <c r="C38" s="5" t="s">
        <v>6</v>
      </c>
      <c r="D38" s="5">
        <v>2</v>
      </c>
      <c r="E38" s="5">
        <v>7</v>
      </c>
      <c r="F38" s="5">
        <v>1</v>
      </c>
      <c r="G38" s="5">
        <v>1</v>
      </c>
      <c r="H38" s="3" t="s">
        <v>6</v>
      </c>
    </row>
    <row r="39" spans="1:8" x14ac:dyDescent="0.25">
      <c r="A39" t="s">
        <v>7</v>
      </c>
      <c r="B39" s="5">
        <f>+SUM(C39:G39)</f>
        <v>8</v>
      </c>
      <c r="C39" s="5">
        <v>2</v>
      </c>
      <c r="D39" s="5">
        <v>1</v>
      </c>
      <c r="E39" s="5">
        <v>1</v>
      </c>
      <c r="F39" s="5">
        <v>2</v>
      </c>
      <c r="G39" s="5">
        <v>2</v>
      </c>
      <c r="H39" s="3" t="s">
        <v>21</v>
      </c>
    </row>
    <row r="40" spans="1:8" x14ac:dyDescent="0.25">
      <c r="A40" t="s">
        <v>8</v>
      </c>
      <c r="B40" s="5">
        <f t="shared" ref="B40:B51" si="2">SUM(C40:G40)</f>
        <v>5</v>
      </c>
      <c r="C40" s="5">
        <v>2</v>
      </c>
      <c r="D40" s="5">
        <v>1</v>
      </c>
      <c r="E40" s="5">
        <v>1</v>
      </c>
      <c r="F40" s="5" t="s">
        <v>6</v>
      </c>
      <c r="G40" s="5">
        <v>1</v>
      </c>
      <c r="H40" s="3"/>
    </row>
    <row r="41" spans="1:8" x14ac:dyDescent="0.25">
      <c r="A41" t="s">
        <v>9</v>
      </c>
      <c r="B41" s="5">
        <f t="shared" si="2"/>
        <v>6</v>
      </c>
      <c r="C41" s="5">
        <v>3</v>
      </c>
      <c r="D41" s="5">
        <v>1</v>
      </c>
      <c r="E41" s="5" t="s">
        <v>6</v>
      </c>
      <c r="F41" s="5">
        <v>1</v>
      </c>
      <c r="G41" s="5">
        <v>1</v>
      </c>
      <c r="H41" s="3"/>
    </row>
    <row r="42" spans="1:8" x14ac:dyDescent="0.25">
      <c r="A42" t="s">
        <v>10</v>
      </c>
      <c r="B42" s="5">
        <f t="shared" si="2"/>
        <v>6</v>
      </c>
      <c r="C42" s="5">
        <v>1</v>
      </c>
      <c r="D42" s="5">
        <v>1</v>
      </c>
      <c r="E42" s="5">
        <v>2</v>
      </c>
      <c r="F42" s="5" t="s">
        <v>6</v>
      </c>
      <c r="G42" s="5">
        <v>2</v>
      </c>
      <c r="H42" s="3"/>
    </row>
    <row r="43" spans="1:8" x14ac:dyDescent="0.25">
      <c r="A43" t="s">
        <v>11</v>
      </c>
      <c r="B43" s="5">
        <f t="shared" si="2"/>
        <v>6</v>
      </c>
      <c r="C43" s="5">
        <v>1</v>
      </c>
      <c r="D43" s="5">
        <v>1</v>
      </c>
      <c r="E43" s="5">
        <v>3</v>
      </c>
      <c r="F43" s="5" t="s">
        <v>6</v>
      </c>
      <c r="G43" s="5">
        <v>1</v>
      </c>
      <c r="H43" s="3"/>
    </row>
    <row r="44" spans="1:8" x14ac:dyDescent="0.25">
      <c r="A44" t="s">
        <v>12</v>
      </c>
      <c r="B44" s="5">
        <f t="shared" si="2"/>
        <v>9</v>
      </c>
      <c r="C44" s="5">
        <v>1</v>
      </c>
      <c r="D44" s="5">
        <v>1</v>
      </c>
      <c r="E44" s="5">
        <v>3</v>
      </c>
      <c r="F44" s="5">
        <v>2</v>
      </c>
      <c r="G44" s="5">
        <v>2</v>
      </c>
      <c r="H44" s="3"/>
    </row>
    <row r="45" spans="1:8" x14ac:dyDescent="0.25">
      <c r="A45" t="s">
        <v>13</v>
      </c>
      <c r="B45" s="5">
        <f t="shared" si="2"/>
        <v>7</v>
      </c>
      <c r="C45" s="5">
        <v>1</v>
      </c>
      <c r="D45" s="5">
        <v>1</v>
      </c>
      <c r="E45" s="5">
        <v>3</v>
      </c>
      <c r="F45" s="5">
        <v>2</v>
      </c>
      <c r="G45" s="5" t="s">
        <v>6</v>
      </c>
      <c r="H45" s="3"/>
    </row>
    <row r="46" spans="1:8" x14ac:dyDescent="0.25">
      <c r="A46" t="s">
        <v>14</v>
      </c>
      <c r="B46" s="5">
        <f t="shared" si="2"/>
        <v>10</v>
      </c>
      <c r="C46" s="5">
        <v>2</v>
      </c>
      <c r="D46" s="5">
        <v>2</v>
      </c>
      <c r="E46" s="5">
        <v>1</v>
      </c>
      <c r="F46" s="5">
        <v>4</v>
      </c>
      <c r="G46" s="5">
        <v>1</v>
      </c>
      <c r="H46" s="3"/>
    </row>
    <row r="47" spans="1:8" x14ac:dyDescent="0.25">
      <c r="A47" t="s">
        <v>15</v>
      </c>
      <c r="B47" s="5">
        <f t="shared" si="2"/>
        <v>12</v>
      </c>
      <c r="C47" s="5">
        <v>1</v>
      </c>
      <c r="D47" s="5">
        <v>2</v>
      </c>
      <c r="E47" s="5">
        <v>4</v>
      </c>
      <c r="F47" s="5">
        <v>4</v>
      </c>
      <c r="G47" s="5">
        <v>1</v>
      </c>
      <c r="H47" s="3" t="s">
        <v>6</v>
      </c>
    </row>
    <row r="48" spans="1:8" x14ac:dyDescent="0.25">
      <c r="A48" t="s">
        <v>16</v>
      </c>
      <c r="B48" s="5">
        <f t="shared" si="2"/>
        <v>7</v>
      </c>
      <c r="C48" s="5">
        <v>2</v>
      </c>
      <c r="D48" s="5" t="s">
        <v>6</v>
      </c>
      <c r="E48" s="5">
        <v>2</v>
      </c>
      <c r="F48" s="5">
        <v>1</v>
      </c>
      <c r="G48" s="5">
        <v>2</v>
      </c>
      <c r="H48" s="3"/>
    </row>
    <row r="49" spans="1:8" x14ac:dyDescent="0.25">
      <c r="A49" t="s">
        <v>17</v>
      </c>
      <c r="B49" s="5">
        <f t="shared" si="2"/>
        <v>3</v>
      </c>
      <c r="C49" s="5">
        <v>1</v>
      </c>
      <c r="D49" s="5" t="s">
        <v>6</v>
      </c>
      <c r="E49" s="5">
        <v>1</v>
      </c>
      <c r="F49" s="5" t="s">
        <v>6</v>
      </c>
      <c r="G49" s="5">
        <v>1</v>
      </c>
      <c r="H49" s="3"/>
    </row>
    <row r="50" spans="1:8" x14ac:dyDescent="0.25">
      <c r="A50" t="s">
        <v>18</v>
      </c>
      <c r="B50" s="5">
        <f t="shared" si="2"/>
        <v>5</v>
      </c>
      <c r="C50" s="5">
        <v>1</v>
      </c>
      <c r="D50" s="5" t="s">
        <v>6</v>
      </c>
      <c r="E50" s="5">
        <v>1</v>
      </c>
      <c r="F50" s="5" t="s">
        <v>6</v>
      </c>
      <c r="G50" s="5">
        <v>3</v>
      </c>
      <c r="H50" s="3"/>
    </row>
    <row r="51" spans="1:8" x14ac:dyDescent="0.25">
      <c r="A51" t="s">
        <v>19</v>
      </c>
      <c r="B51" s="5">
        <f t="shared" si="2"/>
        <v>5</v>
      </c>
      <c r="C51" s="5">
        <v>1</v>
      </c>
      <c r="D51" s="5" t="s">
        <v>6</v>
      </c>
      <c r="E51" s="5">
        <v>1</v>
      </c>
      <c r="F51" s="5" t="s">
        <v>6</v>
      </c>
      <c r="G51" s="5">
        <v>3</v>
      </c>
      <c r="H51" s="3"/>
    </row>
    <row r="52" spans="1:8" x14ac:dyDescent="0.25">
      <c r="A52" t="s">
        <v>20</v>
      </c>
      <c r="B52" s="5">
        <f>SUM(B38:B51)</f>
        <v>100</v>
      </c>
      <c r="C52" s="5" t="s">
        <v>6</v>
      </c>
      <c r="D52" s="5" t="s">
        <v>6</v>
      </c>
      <c r="E52" s="5" t="s">
        <v>6</v>
      </c>
      <c r="F52" s="5" t="s">
        <v>6</v>
      </c>
      <c r="G52" s="5" t="s">
        <v>6</v>
      </c>
      <c r="H52" s="3"/>
    </row>
    <row r="53" spans="1:8" x14ac:dyDescent="0.25">
      <c r="B53" s="5"/>
      <c r="C53" s="5">
        <f>SUM(C38:C51)</f>
        <v>19</v>
      </c>
      <c r="D53" s="5">
        <f>SUM(D38:D52)</f>
        <v>13</v>
      </c>
      <c r="E53" s="5">
        <f>SUM(E38:E52)</f>
        <v>30</v>
      </c>
      <c r="F53" s="5">
        <f>SUM(F38:F52)</f>
        <v>17</v>
      </c>
      <c r="G53" s="5">
        <f>SUM(G38:G52)</f>
        <v>21</v>
      </c>
      <c r="H53" s="3" t="s">
        <v>6</v>
      </c>
    </row>
    <row r="54" spans="1:8" x14ac:dyDescent="0.25">
      <c r="B54" s="5"/>
      <c r="C54" s="5"/>
      <c r="D54" s="5"/>
      <c r="E54" s="5"/>
      <c r="F54" s="5"/>
      <c r="G54" s="5"/>
      <c r="H54" s="3"/>
    </row>
    <row r="55" spans="1:8" x14ac:dyDescent="0.25">
      <c r="A55" s="1" t="s">
        <v>0</v>
      </c>
      <c r="B55" s="7" t="s">
        <v>1</v>
      </c>
      <c r="C55" s="7" t="s">
        <v>2</v>
      </c>
      <c r="D55" s="8" t="s">
        <v>3</v>
      </c>
      <c r="E55" s="7" t="s">
        <v>24</v>
      </c>
      <c r="F55" s="8" t="s">
        <v>26</v>
      </c>
      <c r="G55" s="7" t="s">
        <v>4</v>
      </c>
      <c r="H55" s="2">
        <v>41743</v>
      </c>
    </row>
    <row r="56" spans="1:8" x14ac:dyDescent="0.25">
      <c r="A56" t="s">
        <v>5</v>
      </c>
      <c r="B56" s="5">
        <f>SUM(C56:G56)</f>
        <v>9</v>
      </c>
      <c r="C56" s="5">
        <v>2</v>
      </c>
      <c r="D56" s="6">
        <v>2</v>
      </c>
      <c r="E56" s="5">
        <v>3</v>
      </c>
      <c r="F56" s="6">
        <v>2</v>
      </c>
      <c r="G56" s="5" t="s">
        <v>6</v>
      </c>
      <c r="H56" s="3" t="s">
        <v>6</v>
      </c>
    </row>
    <row r="57" spans="1:8" x14ac:dyDescent="0.25">
      <c r="A57" t="s">
        <v>7</v>
      </c>
      <c r="B57" s="5">
        <f>+SUM(C57:G57)</f>
        <v>7</v>
      </c>
      <c r="C57" s="5">
        <v>1</v>
      </c>
      <c r="D57" s="6">
        <v>1</v>
      </c>
      <c r="E57" s="5">
        <v>3</v>
      </c>
      <c r="F57" s="6">
        <v>2</v>
      </c>
      <c r="G57" s="5" t="s">
        <v>6</v>
      </c>
      <c r="H57" s="3" t="s">
        <v>21</v>
      </c>
    </row>
    <row r="58" spans="1:8" x14ac:dyDescent="0.25">
      <c r="A58" t="s">
        <v>8</v>
      </c>
      <c r="B58" s="5">
        <f t="shared" ref="B58:B69" si="3">SUM(C58:G58)</f>
        <v>7</v>
      </c>
      <c r="C58" s="5">
        <v>1</v>
      </c>
      <c r="D58" s="6">
        <v>1</v>
      </c>
      <c r="E58" s="5">
        <v>4</v>
      </c>
      <c r="F58" s="6">
        <v>1</v>
      </c>
      <c r="G58" s="5" t="s">
        <v>6</v>
      </c>
      <c r="H58" s="3"/>
    </row>
    <row r="59" spans="1:8" x14ac:dyDescent="0.25">
      <c r="A59" t="s">
        <v>9</v>
      </c>
      <c r="B59" s="5">
        <f t="shared" si="3"/>
        <v>8</v>
      </c>
      <c r="C59" s="5">
        <v>3</v>
      </c>
      <c r="D59" s="6">
        <v>3</v>
      </c>
      <c r="E59" s="5" t="s">
        <v>6</v>
      </c>
      <c r="F59" s="6">
        <v>1</v>
      </c>
      <c r="G59" s="5">
        <v>1</v>
      </c>
      <c r="H59" s="3"/>
    </row>
    <row r="60" spans="1:8" x14ac:dyDescent="0.25">
      <c r="A60" t="s">
        <v>10</v>
      </c>
      <c r="B60" s="5">
        <f t="shared" si="3"/>
        <v>3</v>
      </c>
      <c r="C60" s="5" t="s">
        <v>6</v>
      </c>
      <c r="D60" s="6">
        <v>2</v>
      </c>
      <c r="E60" s="5" t="s">
        <v>6</v>
      </c>
      <c r="F60" s="6" t="s">
        <v>6</v>
      </c>
      <c r="G60" s="5">
        <v>1</v>
      </c>
      <c r="H60" s="3"/>
    </row>
    <row r="61" spans="1:8" x14ac:dyDescent="0.25">
      <c r="A61" t="s">
        <v>11</v>
      </c>
      <c r="B61" s="5">
        <f t="shared" si="3"/>
        <v>8</v>
      </c>
      <c r="C61" s="5">
        <v>1</v>
      </c>
      <c r="D61" s="6">
        <v>2</v>
      </c>
      <c r="E61" s="5">
        <v>4</v>
      </c>
      <c r="F61" s="6">
        <v>1</v>
      </c>
      <c r="G61" s="5" t="s">
        <v>6</v>
      </c>
      <c r="H61" s="3"/>
    </row>
    <row r="62" spans="1:8" x14ac:dyDescent="0.25">
      <c r="A62" t="s">
        <v>12</v>
      </c>
      <c r="B62" s="5">
        <f t="shared" si="3"/>
        <v>7</v>
      </c>
      <c r="C62" s="5">
        <v>2</v>
      </c>
      <c r="D62" s="6">
        <v>2</v>
      </c>
      <c r="E62" s="5">
        <v>2</v>
      </c>
      <c r="F62" s="6">
        <v>1</v>
      </c>
      <c r="G62" s="5" t="s">
        <v>6</v>
      </c>
      <c r="H62" s="3"/>
    </row>
    <row r="63" spans="1:8" x14ac:dyDescent="0.25">
      <c r="A63" t="s">
        <v>13</v>
      </c>
      <c r="B63" s="5">
        <f t="shared" si="3"/>
        <v>7</v>
      </c>
      <c r="C63" s="5">
        <v>1</v>
      </c>
      <c r="D63" s="6">
        <v>3</v>
      </c>
      <c r="E63" s="5">
        <v>2</v>
      </c>
      <c r="F63" s="6">
        <v>1</v>
      </c>
      <c r="G63" s="5" t="s">
        <v>6</v>
      </c>
      <c r="H63" s="3"/>
    </row>
    <row r="64" spans="1:8" x14ac:dyDescent="0.25">
      <c r="A64" t="s">
        <v>14</v>
      </c>
      <c r="B64" s="5">
        <f t="shared" si="3"/>
        <v>7</v>
      </c>
      <c r="C64" s="5">
        <v>2</v>
      </c>
      <c r="D64" s="6">
        <v>2</v>
      </c>
      <c r="E64" s="5">
        <v>1</v>
      </c>
      <c r="F64" s="6">
        <v>1</v>
      </c>
      <c r="G64" s="5">
        <v>1</v>
      </c>
      <c r="H64" s="3"/>
    </row>
    <row r="65" spans="1:8" x14ac:dyDescent="0.25">
      <c r="A65" t="s">
        <v>15</v>
      </c>
      <c r="B65" s="5">
        <f t="shared" si="3"/>
        <v>9</v>
      </c>
      <c r="C65" s="5">
        <v>2</v>
      </c>
      <c r="D65" s="6">
        <v>1</v>
      </c>
      <c r="E65" s="5">
        <v>2</v>
      </c>
      <c r="F65" s="6">
        <v>2</v>
      </c>
      <c r="G65" s="5">
        <v>2</v>
      </c>
      <c r="H65" s="3" t="s">
        <v>6</v>
      </c>
    </row>
    <row r="66" spans="1:8" x14ac:dyDescent="0.25">
      <c r="A66" t="s">
        <v>16</v>
      </c>
      <c r="B66" s="5">
        <f t="shared" si="3"/>
        <v>7</v>
      </c>
      <c r="C66" s="5">
        <v>1</v>
      </c>
      <c r="D66" s="6">
        <v>1</v>
      </c>
      <c r="E66" s="5">
        <v>2</v>
      </c>
      <c r="F66" s="6">
        <v>2</v>
      </c>
      <c r="G66" s="5">
        <v>1</v>
      </c>
      <c r="H66" s="3"/>
    </row>
    <row r="67" spans="1:8" x14ac:dyDescent="0.25">
      <c r="A67" t="s">
        <v>17</v>
      </c>
      <c r="B67" s="5">
        <f t="shared" si="3"/>
        <v>5</v>
      </c>
      <c r="C67" s="5" t="s">
        <v>6</v>
      </c>
      <c r="D67" s="6">
        <v>1</v>
      </c>
      <c r="E67" s="5">
        <v>3</v>
      </c>
      <c r="F67" s="6" t="s">
        <v>6</v>
      </c>
      <c r="G67" s="5">
        <v>1</v>
      </c>
      <c r="H67" s="3"/>
    </row>
    <row r="68" spans="1:8" x14ac:dyDescent="0.25">
      <c r="A68" t="s">
        <v>18</v>
      </c>
      <c r="B68" s="5">
        <f t="shared" si="3"/>
        <v>3</v>
      </c>
      <c r="C68" s="5" t="s">
        <v>6</v>
      </c>
      <c r="D68" s="6" t="s">
        <v>6</v>
      </c>
      <c r="E68" s="5" t="s">
        <v>6</v>
      </c>
      <c r="F68" s="6">
        <v>1</v>
      </c>
      <c r="G68" s="5">
        <v>2</v>
      </c>
      <c r="H68" s="3"/>
    </row>
    <row r="69" spans="1:8" x14ac:dyDescent="0.25">
      <c r="A69" t="s">
        <v>19</v>
      </c>
      <c r="B69" s="5">
        <f t="shared" si="3"/>
        <v>3</v>
      </c>
      <c r="C69" s="5" t="s">
        <v>6</v>
      </c>
      <c r="D69" s="6">
        <v>1</v>
      </c>
      <c r="E69" s="5" t="s">
        <v>6</v>
      </c>
      <c r="F69" s="6" t="s">
        <v>6</v>
      </c>
      <c r="G69" s="5">
        <v>2</v>
      </c>
      <c r="H69" s="3"/>
    </row>
    <row r="70" spans="1:8" x14ac:dyDescent="0.25">
      <c r="A70" t="s">
        <v>20</v>
      </c>
      <c r="B70" s="5">
        <f>SUM(B56:B69)</f>
        <v>90</v>
      </c>
      <c r="C70" s="5" t="s">
        <v>6</v>
      </c>
      <c r="D70" s="6" t="s">
        <v>6</v>
      </c>
      <c r="E70" s="5" t="s">
        <v>6</v>
      </c>
      <c r="F70" s="6" t="s">
        <v>6</v>
      </c>
      <c r="G70" s="5" t="s">
        <v>6</v>
      </c>
      <c r="H70" s="3"/>
    </row>
    <row r="71" spans="1:8" x14ac:dyDescent="0.25">
      <c r="B71" s="5"/>
      <c r="C71" s="5">
        <f>SUM(C56:C69)</f>
        <v>16</v>
      </c>
      <c r="D71" s="5">
        <f>SUM(D56:D70)</f>
        <v>22</v>
      </c>
      <c r="E71" s="5">
        <f>SUM(E56:E70)</f>
        <v>26</v>
      </c>
      <c r="F71" s="5">
        <f>SUM(F56:F70)</f>
        <v>15</v>
      </c>
      <c r="G71" s="5">
        <f>SUM(G56:G70)</f>
        <v>11</v>
      </c>
      <c r="H71" s="3">
        <v>41743</v>
      </c>
    </row>
    <row r="72" spans="1:8" x14ac:dyDescent="0.25">
      <c r="B72" s="5"/>
      <c r="C72" s="5"/>
      <c r="D72" s="5"/>
      <c r="E72" s="5"/>
      <c r="F72" s="5"/>
      <c r="G72" s="5"/>
      <c r="H72" s="3"/>
    </row>
    <row r="73" spans="1:8" x14ac:dyDescent="0.25">
      <c r="A73" s="1" t="s">
        <v>0</v>
      </c>
      <c r="B73" s="7" t="s">
        <v>1</v>
      </c>
      <c r="C73" s="7" t="s">
        <v>2</v>
      </c>
      <c r="D73" s="8" t="s">
        <v>3</v>
      </c>
      <c r="E73" s="7" t="s">
        <v>24</v>
      </c>
      <c r="F73" s="8" t="s">
        <v>26</v>
      </c>
      <c r="G73" s="7" t="s">
        <v>4</v>
      </c>
      <c r="H73" s="2">
        <v>41773</v>
      </c>
    </row>
    <row r="74" spans="1:8" x14ac:dyDescent="0.25">
      <c r="A74" t="s">
        <v>5</v>
      </c>
      <c r="B74" s="5">
        <f>SUM(C74:G74)</f>
        <v>6</v>
      </c>
      <c r="C74" s="5" t="s">
        <v>6</v>
      </c>
      <c r="D74" s="6">
        <v>1</v>
      </c>
      <c r="E74" s="5">
        <v>3</v>
      </c>
      <c r="F74" s="6">
        <v>2</v>
      </c>
      <c r="G74" s="5" t="s">
        <v>6</v>
      </c>
      <c r="H74" s="3" t="s">
        <v>6</v>
      </c>
    </row>
    <row r="75" spans="1:8" x14ac:dyDescent="0.25">
      <c r="A75" t="s">
        <v>7</v>
      </c>
      <c r="B75" s="5">
        <f>+SUM(C75:G75)</f>
        <v>6</v>
      </c>
      <c r="C75" s="5" t="s">
        <v>6</v>
      </c>
      <c r="D75" s="6">
        <v>2</v>
      </c>
      <c r="E75" s="5">
        <v>4</v>
      </c>
      <c r="F75" s="6" t="s">
        <v>6</v>
      </c>
      <c r="G75" s="5" t="s">
        <v>6</v>
      </c>
      <c r="H75" s="3" t="s">
        <v>21</v>
      </c>
    </row>
    <row r="76" spans="1:8" x14ac:dyDescent="0.25">
      <c r="A76" t="s">
        <v>8</v>
      </c>
      <c r="B76" s="5">
        <f t="shared" ref="B76:B87" si="4">SUM(C76:G76)</f>
        <v>5</v>
      </c>
      <c r="C76" s="5" t="s">
        <v>6</v>
      </c>
      <c r="D76" s="6">
        <v>1</v>
      </c>
      <c r="E76" s="5">
        <v>4</v>
      </c>
      <c r="F76" s="6" t="s">
        <v>6</v>
      </c>
      <c r="G76" s="5" t="s">
        <v>6</v>
      </c>
      <c r="H76" s="3"/>
    </row>
    <row r="77" spans="1:8" x14ac:dyDescent="0.25">
      <c r="A77" t="s">
        <v>9</v>
      </c>
      <c r="B77" s="5">
        <f t="shared" si="4"/>
        <v>3</v>
      </c>
      <c r="C77" s="5">
        <v>1</v>
      </c>
      <c r="D77" s="6">
        <v>1</v>
      </c>
      <c r="E77" s="5" t="s">
        <v>6</v>
      </c>
      <c r="F77" s="6">
        <v>1</v>
      </c>
      <c r="G77" s="5" t="s">
        <v>6</v>
      </c>
      <c r="H77" s="3"/>
    </row>
    <row r="78" spans="1:8" x14ac:dyDescent="0.25">
      <c r="A78" t="s">
        <v>10</v>
      </c>
      <c r="B78" s="5">
        <f t="shared" si="4"/>
        <v>2</v>
      </c>
      <c r="C78" s="5">
        <v>1</v>
      </c>
      <c r="D78" s="6" t="s">
        <v>6</v>
      </c>
      <c r="E78" s="5">
        <v>1</v>
      </c>
      <c r="F78" s="6" t="s">
        <v>6</v>
      </c>
      <c r="G78" s="5" t="s">
        <v>6</v>
      </c>
      <c r="H78" s="3"/>
    </row>
    <row r="79" spans="1:8" x14ac:dyDescent="0.25">
      <c r="A79" t="s">
        <v>11</v>
      </c>
      <c r="B79" s="5">
        <f t="shared" si="4"/>
        <v>5</v>
      </c>
      <c r="C79" s="5" t="s">
        <v>6</v>
      </c>
      <c r="D79" s="6">
        <v>2</v>
      </c>
      <c r="E79" s="5">
        <v>2</v>
      </c>
      <c r="F79" s="6">
        <v>1</v>
      </c>
      <c r="G79" s="5" t="s">
        <v>6</v>
      </c>
      <c r="H79" s="3"/>
    </row>
    <row r="80" spans="1:8" x14ac:dyDescent="0.25">
      <c r="A80" t="s">
        <v>12</v>
      </c>
      <c r="B80" s="5">
        <f t="shared" si="4"/>
        <v>7</v>
      </c>
      <c r="C80" s="5">
        <v>2</v>
      </c>
      <c r="D80" s="6">
        <v>1</v>
      </c>
      <c r="E80" s="5">
        <v>4</v>
      </c>
      <c r="F80" s="6" t="s">
        <v>6</v>
      </c>
      <c r="G80" s="5" t="s">
        <v>6</v>
      </c>
      <c r="H80" s="3"/>
    </row>
    <row r="81" spans="1:8" x14ac:dyDescent="0.25">
      <c r="A81" t="s">
        <v>13</v>
      </c>
      <c r="B81" s="5">
        <f t="shared" si="4"/>
        <v>5</v>
      </c>
      <c r="C81" s="5" t="s">
        <v>6</v>
      </c>
      <c r="D81" s="6">
        <v>1</v>
      </c>
      <c r="E81" s="5">
        <v>3</v>
      </c>
      <c r="F81" s="6">
        <v>1</v>
      </c>
      <c r="G81" s="5" t="s">
        <v>6</v>
      </c>
      <c r="H81" s="3"/>
    </row>
    <row r="82" spans="1:8" x14ac:dyDescent="0.25">
      <c r="A82" t="s">
        <v>14</v>
      </c>
      <c r="B82" s="5">
        <f t="shared" si="4"/>
        <v>8</v>
      </c>
      <c r="C82" s="5">
        <v>1</v>
      </c>
      <c r="D82" s="6">
        <v>1</v>
      </c>
      <c r="E82" s="5">
        <v>4</v>
      </c>
      <c r="F82" s="6">
        <v>2</v>
      </c>
      <c r="G82" s="5" t="s">
        <v>6</v>
      </c>
      <c r="H82" s="3"/>
    </row>
    <row r="83" spans="1:8" x14ac:dyDescent="0.25">
      <c r="A83" t="s">
        <v>15</v>
      </c>
      <c r="B83" s="5">
        <f t="shared" si="4"/>
        <v>4</v>
      </c>
      <c r="C83" s="5">
        <v>1</v>
      </c>
      <c r="D83" s="6">
        <v>1</v>
      </c>
      <c r="E83" s="5">
        <v>1</v>
      </c>
      <c r="F83" s="6">
        <v>1</v>
      </c>
      <c r="G83" s="5" t="s">
        <v>6</v>
      </c>
      <c r="H83" s="3" t="s">
        <v>6</v>
      </c>
    </row>
    <row r="84" spans="1:8" x14ac:dyDescent="0.25">
      <c r="A84" t="s">
        <v>16</v>
      </c>
      <c r="B84" s="5">
        <f t="shared" si="4"/>
        <v>4</v>
      </c>
      <c r="C84" s="5" t="s">
        <v>6</v>
      </c>
      <c r="D84" s="6">
        <v>1</v>
      </c>
      <c r="E84" s="5">
        <v>1</v>
      </c>
      <c r="F84" s="6">
        <v>2</v>
      </c>
      <c r="G84" s="5" t="s">
        <v>6</v>
      </c>
      <c r="H84" s="3"/>
    </row>
    <row r="85" spans="1:8" x14ac:dyDescent="0.25">
      <c r="A85" t="s">
        <v>17</v>
      </c>
      <c r="B85" s="5">
        <f t="shared" si="4"/>
        <v>1</v>
      </c>
      <c r="C85" s="5" t="s">
        <v>6</v>
      </c>
      <c r="D85" s="6" t="s">
        <v>6</v>
      </c>
      <c r="E85" s="5" t="s">
        <v>6</v>
      </c>
      <c r="F85" s="6">
        <v>1</v>
      </c>
      <c r="G85" s="5" t="s">
        <v>6</v>
      </c>
      <c r="H85" s="3"/>
    </row>
    <row r="86" spans="1:8" x14ac:dyDescent="0.25">
      <c r="A86" t="s">
        <v>18</v>
      </c>
      <c r="B86" s="5">
        <f t="shared" si="4"/>
        <v>1</v>
      </c>
      <c r="C86" s="5" t="s">
        <v>6</v>
      </c>
      <c r="D86" s="6" t="s">
        <v>6</v>
      </c>
      <c r="E86" s="5" t="s">
        <v>6</v>
      </c>
      <c r="F86" s="6" t="s">
        <v>6</v>
      </c>
      <c r="G86" s="5">
        <v>1</v>
      </c>
      <c r="H86" s="3"/>
    </row>
    <row r="87" spans="1:8" x14ac:dyDescent="0.25">
      <c r="A87" t="s">
        <v>19</v>
      </c>
      <c r="B87" s="5">
        <f t="shared" si="4"/>
        <v>1</v>
      </c>
      <c r="C87" s="5" t="s">
        <v>6</v>
      </c>
      <c r="D87" s="6" t="s">
        <v>6</v>
      </c>
      <c r="E87" s="5" t="s">
        <v>6</v>
      </c>
      <c r="F87" s="6" t="s">
        <v>6</v>
      </c>
      <c r="G87" s="5">
        <v>1</v>
      </c>
      <c r="H87" s="3"/>
    </row>
    <row r="88" spans="1:8" x14ac:dyDescent="0.25">
      <c r="A88" t="s">
        <v>20</v>
      </c>
      <c r="B88" s="5">
        <f>SUM(B74:B87)</f>
        <v>58</v>
      </c>
      <c r="C88" s="5" t="s">
        <v>6</v>
      </c>
      <c r="D88" s="6" t="s">
        <v>6</v>
      </c>
      <c r="E88" s="5" t="s">
        <v>6</v>
      </c>
      <c r="F88" s="6" t="s">
        <v>6</v>
      </c>
      <c r="G88" s="5" t="s">
        <v>6</v>
      </c>
      <c r="H88" s="3"/>
    </row>
    <row r="89" spans="1:8" x14ac:dyDescent="0.25">
      <c r="B89" s="5"/>
      <c r="C89" s="5">
        <f>SUM(C74:C87)</f>
        <v>6</v>
      </c>
      <c r="D89" s="5">
        <f>SUM(D74:D88)</f>
        <v>12</v>
      </c>
      <c r="E89" s="5">
        <f>SUM(E74:E88)</f>
        <v>27</v>
      </c>
      <c r="F89" s="5">
        <f>SUM(F74:F88)</f>
        <v>11</v>
      </c>
      <c r="G89" s="5">
        <f>SUM(G74:G88)</f>
        <v>2</v>
      </c>
      <c r="H89" s="3">
        <v>41773</v>
      </c>
    </row>
    <row r="90" spans="1:8" x14ac:dyDescent="0.25">
      <c r="B90" s="5"/>
      <c r="C90" s="5"/>
      <c r="D90" s="5"/>
      <c r="E90" s="5"/>
      <c r="F90" s="5"/>
      <c r="G90" s="5"/>
      <c r="H90" s="3"/>
    </row>
    <row r="91" spans="1:8" x14ac:dyDescent="0.25">
      <c r="A91" s="1" t="s">
        <v>0</v>
      </c>
      <c r="B91" s="7" t="s">
        <v>1</v>
      </c>
      <c r="C91" s="7" t="s">
        <v>2</v>
      </c>
      <c r="D91" s="8" t="s">
        <v>3</v>
      </c>
      <c r="E91" s="7" t="s">
        <v>24</v>
      </c>
      <c r="F91" s="8" t="s">
        <v>26</v>
      </c>
      <c r="G91" s="7" t="s">
        <v>4</v>
      </c>
      <c r="H91" s="2">
        <v>41804</v>
      </c>
    </row>
    <row r="92" spans="1:8" x14ac:dyDescent="0.25">
      <c r="A92" t="s">
        <v>5</v>
      </c>
      <c r="B92" s="5">
        <f>SUM(C92:G92)</f>
        <v>9</v>
      </c>
      <c r="C92" s="5">
        <v>3</v>
      </c>
      <c r="D92" s="6" t="s">
        <v>6</v>
      </c>
      <c r="E92" s="5">
        <v>3</v>
      </c>
      <c r="F92" s="6">
        <v>1</v>
      </c>
      <c r="G92" s="5">
        <v>2</v>
      </c>
      <c r="H92" s="3" t="s">
        <v>6</v>
      </c>
    </row>
    <row r="93" spans="1:8" x14ac:dyDescent="0.25">
      <c r="A93" t="s">
        <v>7</v>
      </c>
      <c r="B93" s="5">
        <f>+SUM(C93:G93)</f>
        <v>10</v>
      </c>
      <c r="C93" s="5">
        <v>2</v>
      </c>
      <c r="D93" s="6">
        <v>2</v>
      </c>
      <c r="E93" s="5">
        <v>1</v>
      </c>
      <c r="F93" s="6">
        <v>2</v>
      </c>
      <c r="G93" s="5">
        <v>3</v>
      </c>
      <c r="H93" s="3" t="s">
        <v>21</v>
      </c>
    </row>
    <row r="94" spans="1:8" x14ac:dyDescent="0.25">
      <c r="A94" t="s">
        <v>8</v>
      </c>
      <c r="B94" s="5">
        <f t="shared" ref="B94:B105" si="5">SUM(C94:G94)</f>
        <v>7</v>
      </c>
      <c r="C94" s="5">
        <v>2</v>
      </c>
      <c r="D94" s="6" t="s">
        <v>6</v>
      </c>
      <c r="E94" s="5">
        <v>1</v>
      </c>
      <c r="F94" s="6">
        <v>1</v>
      </c>
      <c r="G94" s="5">
        <v>3</v>
      </c>
      <c r="H94" s="3"/>
    </row>
    <row r="95" spans="1:8" x14ac:dyDescent="0.25">
      <c r="A95" t="s">
        <v>9</v>
      </c>
      <c r="B95" s="5">
        <f>SUM((C95,D95,E95, F95,G95))</f>
        <v>6</v>
      </c>
      <c r="C95" s="5">
        <v>3</v>
      </c>
      <c r="D95" s="6">
        <v>2</v>
      </c>
      <c r="E95" s="5" t="s">
        <v>6</v>
      </c>
      <c r="F95" s="6">
        <v>1</v>
      </c>
      <c r="G95" s="5" t="s">
        <v>6</v>
      </c>
      <c r="H95" s="3" t="s">
        <v>6</v>
      </c>
    </row>
    <row r="96" spans="1:8" x14ac:dyDescent="0.25">
      <c r="A96" t="s">
        <v>10</v>
      </c>
      <c r="B96" s="5">
        <f t="shared" si="5"/>
        <v>2</v>
      </c>
      <c r="C96" s="5" t="s">
        <v>6</v>
      </c>
      <c r="D96" s="6">
        <v>1</v>
      </c>
      <c r="E96" s="5">
        <v>1</v>
      </c>
      <c r="F96" s="6" t="s">
        <v>6</v>
      </c>
      <c r="G96" s="5" t="s">
        <v>6</v>
      </c>
      <c r="H96" s="3"/>
    </row>
    <row r="97" spans="1:8" x14ac:dyDescent="0.25">
      <c r="A97" t="s">
        <v>11</v>
      </c>
      <c r="B97" s="5">
        <f t="shared" si="5"/>
        <v>9</v>
      </c>
      <c r="C97" s="5">
        <v>4</v>
      </c>
      <c r="D97" s="6">
        <v>1</v>
      </c>
      <c r="E97" s="5">
        <v>1</v>
      </c>
      <c r="F97" s="6">
        <v>1</v>
      </c>
      <c r="G97" s="5">
        <v>2</v>
      </c>
      <c r="H97" s="3"/>
    </row>
    <row r="98" spans="1:8" x14ac:dyDescent="0.25">
      <c r="A98" t="s">
        <v>12</v>
      </c>
      <c r="B98" s="5">
        <f t="shared" si="5"/>
        <v>8</v>
      </c>
      <c r="C98" s="5">
        <v>4</v>
      </c>
      <c r="D98" s="6">
        <v>1</v>
      </c>
      <c r="E98" s="5" t="s">
        <v>6</v>
      </c>
      <c r="F98" s="6">
        <v>1</v>
      </c>
      <c r="G98" s="5">
        <v>2</v>
      </c>
      <c r="H98" s="3"/>
    </row>
    <row r="99" spans="1:8" x14ac:dyDescent="0.25">
      <c r="A99" t="s">
        <v>13</v>
      </c>
      <c r="B99" s="5">
        <f t="shared" si="5"/>
        <v>8</v>
      </c>
      <c r="C99" s="5">
        <v>3</v>
      </c>
      <c r="D99" s="6">
        <v>2</v>
      </c>
      <c r="E99" s="5">
        <v>1</v>
      </c>
      <c r="F99" s="6">
        <v>1</v>
      </c>
      <c r="G99" s="5">
        <v>1</v>
      </c>
      <c r="H99" s="3"/>
    </row>
    <row r="100" spans="1:8" x14ac:dyDescent="0.25">
      <c r="A100" t="s">
        <v>14</v>
      </c>
      <c r="B100" s="5">
        <f t="shared" si="5"/>
        <v>6</v>
      </c>
      <c r="C100" s="5">
        <v>3</v>
      </c>
      <c r="D100" s="6" t="s">
        <v>6</v>
      </c>
      <c r="E100" s="5">
        <v>1</v>
      </c>
      <c r="F100" s="6">
        <v>1</v>
      </c>
      <c r="G100" s="5">
        <v>1</v>
      </c>
      <c r="H100" s="3"/>
    </row>
    <row r="101" spans="1:8" x14ac:dyDescent="0.25">
      <c r="A101" t="s">
        <v>15</v>
      </c>
      <c r="B101" s="5">
        <f t="shared" si="5"/>
        <v>9</v>
      </c>
      <c r="C101" s="5">
        <v>3</v>
      </c>
      <c r="D101" s="6">
        <v>1</v>
      </c>
      <c r="E101" s="5">
        <v>1</v>
      </c>
      <c r="F101" s="6">
        <v>3</v>
      </c>
      <c r="G101" s="5">
        <v>1</v>
      </c>
      <c r="H101" s="3" t="s">
        <v>6</v>
      </c>
    </row>
    <row r="102" spans="1:8" x14ac:dyDescent="0.25">
      <c r="A102" t="s">
        <v>16</v>
      </c>
      <c r="B102" s="5">
        <f t="shared" si="5"/>
        <v>5</v>
      </c>
      <c r="C102" s="5">
        <v>1</v>
      </c>
      <c r="D102" s="6">
        <v>2</v>
      </c>
      <c r="E102" s="5">
        <v>1</v>
      </c>
      <c r="F102" s="6">
        <v>1</v>
      </c>
      <c r="G102" s="5" t="s">
        <v>6</v>
      </c>
      <c r="H102" s="3"/>
    </row>
    <row r="103" spans="1:8" x14ac:dyDescent="0.25">
      <c r="A103" t="s">
        <v>17</v>
      </c>
      <c r="B103" s="5">
        <f t="shared" si="5"/>
        <v>1</v>
      </c>
      <c r="C103" s="5" t="s">
        <v>6</v>
      </c>
      <c r="D103" s="6" t="s">
        <v>6</v>
      </c>
      <c r="E103" s="5">
        <v>1</v>
      </c>
      <c r="F103" s="6" t="s">
        <v>6</v>
      </c>
      <c r="G103" s="5" t="s">
        <v>6</v>
      </c>
      <c r="H103" s="3"/>
    </row>
    <row r="104" spans="1:8" x14ac:dyDescent="0.25">
      <c r="A104" t="s">
        <v>18</v>
      </c>
      <c r="B104" s="5">
        <f t="shared" si="5"/>
        <v>2</v>
      </c>
      <c r="C104" s="5" t="s">
        <v>6</v>
      </c>
      <c r="D104" s="6" t="s">
        <v>6</v>
      </c>
      <c r="E104" s="5" t="s">
        <v>6</v>
      </c>
      <c r="F104" s="6" t="s">
        <v>6</v>
      </c>
      <c r="G104" s="5">
        <v>2</v>
      </c>
      <c r="H104" s="3"/>
    </row>
    <row r="105" spans="1:8" x14ac:dyDescent="0.25">
      <c r="A105" t="s">
        <v>19</v>
      </c>
      <c r="B105" s="5">
        <f t="shared" si="5"/>
        <v>2</v>
      </c>
      <c r="C105" s="5" t="s">
        <v>6</v>
      </c>
      <c r="D105" s="6" t="s">
        <v>6</v>
      </c>
      <c r="E105" s="5" t="s">
        <v>6</v>
      </c>
      <c r="F105" s="6" t="s">
        <v>6</v>
      </c>
      <c r="G105" s="5">
        <v>2</v>
      </c>
      <c r="H105" s="3"/>
    </row>
    <row r="106" spans="1:8" x14ac:dyDescent="0.25">
      <c r="A106" t="s">
        <v>20</v>
      </c>
      <c r="B106" s="5">
        <f>SUM(B92:B105)</f>
        <v>84</v>
      </c>
      <c r="C106" s="5" t="s">
        <v>6</v>
      </c>
      <c r="D106" s="6" t="s">
        <v>6</v>
      </c>
      <c r="E106" s="5" t="s">
        <v>6</v>
      </c>
      <c r="F106" s="6" t="s">
        <v>6</v>
      </c>
      <c r="G106" s="5" t="s">
        <v>6</v>
      </c>
      <c r="H106" s="3"/>
    </row>
    <row r="107" spans="1:8" x14ac:dyDescent="0.25">
      <c r="B107" s="5"/>
      <c r="C107" s="5">
        <f>SUM(C92:C105)</f>
        <v>28</v>
      </c>
      <c r="D107" s="5">
        <f>SUM(D92:D106)</f>
        <v>12</v>
      </c>
      <c r="E107" s="5">
        <f>SUM(E92:E106)</f>
        <v>12</v>
      </c>
      <c r="F107" s="5">
        <f>SUM(F92:F106)</f>
        <v>13</v>
      </c>
      <c r="G107" s="5">
        <f>SUM(G92:G106)</f>
        <v>19</v>
      </c>
      <c r="H107" s="3">
        <v>41804</v>
      </c>
    </row>
    <row r="108" spans="1:8" x14ac:dyDescent="0.25">
      <c r="B108" s="5"/>
      <c r="C108" s="5"/>
      <c r="D108" s="5"/>
      <c r="E108" s="5"/>
      <c r="F108" s="5"/>
      <c r="G108" s="5"/>
      <c r="H108" s="3"/>
    </row>
    <row r="109" spans="1:8" x14ac:dyDescent="0.25">
      <c r="A109" s="1" t="s">
        <v>0</v>
      </c>
      <c r="B109" s="7" t="s">
        <v>1</v>
      </c>
      <c r="C109" s="7" t="s">
        <v>2</v>
      </c>
      <c r="D109" s="8" t="s">
        <v>3</v>
      </c>
      <c r="E109" s="7" t="s">
        <v>24</v>
      </c>
      <c r="F109" s="8" t="s">
        <v>26</v>
      </c>
      <c r="G109" s="7" t="s">
        <v>4</v>
      </c>
      <c r="H109" s="2">
        <v>41834</v>
      </c>
    </row>
    <row r="110" spans="1:8" x14ac:dyDescent="0.25">
      <c r="A110" t="s">
        <v>5</v>
      </c>
      <c r="B110" s="5">
        <f>SUM(C110:G110)</f>
        <v>17</v>
      </c>
      <c r="C110" s="5">
        <v>4</v>
      </c>
      <c r="D110" s="6">
        <v>5</v>
      </c>
      <c r="E110" s="5">
        <v>1</v>
      </c>
      <c r="F110" s="6">
        <v>3</v>
      </c>
      <c r="G110" s="5">
        <v>4</v>
      </c>
      <c r="H110" s="3" t="s">
        <v>6</v>
      </c>
    </row>
    <row r="111" spans="1:8" x14ac:dyDescent="0.25">
      <c r="A111" t="s">
        <v>7</v>
      </c>
      <c r="B111" s="5">
        <f>+SUM(C111:G111)</f>
        <v>13</v>
      </c>
      <c r="C111" s="5">
        <v>4</v>
      </c>
      <c r="D111" s="6">
        <v>1</v>
      </c>
      <c r="E111" s="5">
        <v>4</v>
      </c>
      <c r="F111" s="6">
        <v>1</v>
      </c>
      <c r="G111" s="5">
        <v>3</v>
      </c>
      <c r="H111" s="3" t="s">
        <v>21</v>
      </c>
    </row>
    <row r="112" spans="1:8" x14ac:dyDescent="0.25">
      <c r="A112" t="s">
        <v>8</v>
      </c>
      <c r="B112" s="5">
        <f t="shared" ref="B112" si="6">SUM(C112:G112)</f>
        <v>13</v>
      </c>
      <c r="C112" s="5">
        <v>4</v>
      </c>
      <c r="D112" s="6">
        <v>2</v>
      </c>
      <c r="E112" s="5">
        <v>3</v>
      </c>
      <c r="F112" s="6">
        <v>1</v>
      </c>
      <c r="G112" s="5">
        <v>3</v>
      </c>
      <c r="H112" s="3"/>
    </row>
    <row r="113" spans="1:9" x14ac:dyDescent="0.25">
      <c r="A113" t="s">
        <v>9</v>
      </c>
      <c r="B113" s="5">
        <f>SUM((C113,D113,E113, F113,G113))</f>
        <v>8</v>
      </c>
      <c r="C113" s="5">
        <v>2</v>
      </c>
      <c r="D113" s="6">
        <v>3</v>
      </c>
      <c r="E113" s="5" t="s">
        <v>6</v>
      </c>
      <c r="F113" s="6">
        <v>2</v>
      </c>
      <c r="G113" s="5">
        <v>1</v>
      </c>
      <c r="H113" s="3" t="s">
        <v>6</v>
      </c>
    </row>
    <row r="114" spans="1:9" x14ac:dyDescent="0.25">
      <c r="A114" t="s">
        <v>10</v>
      </c>
      <c r="B114" s="5">
        <f t="shared" ref="B114:B123" si="7">SUM(C114:G114)</f>
        <v>3</v>
      </c>
      <c r="C114" s="5" t="s">
        <v>6</v>
      </c>
      <c r="D114" s="6" t="s">
        <v>6</v>
      </c>
      <c r="E114" s="5" t="s">
        <v>6</v>
      </c>
      <c r="F114" s="6" t="s">
        <v>6</v>
      </c>
      <c r="G114" s="5">
        <v>3</v>
      </c>
      <c r="H114" s="3"/>
    </row>
    <row r="115" spans="1:9" x14ac:dyDescent="0.25">
      <c r="A115" t="s">
        <v>11</v>
      </c>
      <c r="B115" s="5">
        <f t="shared" si="7"/>
        <v>18</v>
      </c>
      <c r="C115" s="5">
        <v>6</v>
      </c>
      <c r="D115" s="6">
        <v>1</v>
      </c>
      <c r="E115" s="5">
        <v>5</v>
      </c>
      <c r="F115" s="6">
        <v>2</v>
      </c>
      <c r="G115" s="5">
        <v>4</v>
      </c>
      <c r="H115" s="3"/>
    </row>
    <row r="116" spans="1:9" x14ac:dyDescent="0.25">
      <c r="A116" t="s">
        <v>12</v>
      </c>
      <c r="B116" s="5">
        <f t="shared" si="7"/>
        <v>17</v>
      </c>
      <c r="C116" s="5">
        <v>6</v>
      </c>
      <c r="D116" s="6">
        <v>2</v>
      </c>
      <c r="E116" s="5">
        <v>4</v>
      </c>
      <c r="F116" s="6">
        <v>1</v>
      </c>
      <c r="G116" s="5">
        <v>4</v>
      </c>
      <c r="H116" s="3"/>
    </row>
    <row r="117" spans="1:9" x14ac:dyDescent="0.25">
      <c r="A117" t="s">
        <v>13</v>
      </c>
      <c r="B117" s="5">
        <f t="shared" si="7"/>
        <v>13</v>
      </c>
      <c r="C117" s="5">
        <v>5</v>
      </c>
      <c r="D117" s="6">
        <v>3</v>
      </c>
      <c r="E117" s="5">
        <v>2</v>
      </c>
      <c r="F117" s="6">
        <v>1</v>
      </c>
      <c r="G117" s="5">
        <v>2</v>
      </c>
      <c r="H117" s="3"/>
    </row>
    <row r="118" spans="1:9" x14ac:dyDescent="0.25">
      <c r="A118" t="s">
        <v>14</v>
      </c>
      <c r="B118" s="5">
        <f t="shared" si="7"/>
        <v>14</v>
      </c>
      <c r="C118" s="5">
        <v>5</v>
      </c>
      <c r="D118" s="6">
        <v>1</v>
      </c>
      <c r="E118" s="5">
        <v>3</v>
      </c>
      <c r="F118" s="6">
        <v>2</v>
      </c>
      <c r="G118" s="5">
        <v>3</v>
      </c>
      <c r="H118" s="3"/>
    </row>
    <row r="119" spans="1:9" x14ac:dyDescent="0.25">
      <c r="A119" t="s">
        <v>15</v>
      </c>
      <c r="B119" s="5">
        <f t="shared" si="7"/>
        <v>20</v>
      </c>
      <c r="C119" s="5">
        <v>6</v>
      </c>
      <c r="D119" s="6">
        <v>4</v>
      </c>
      <c r="E119" s="5">
        <v>3</v>
      </c>
      <c r="F119" s="6">
        <v>4</v>
      </c>
      <c r="G119" s="5">
        <v>3</v>
      </c>
      <c r="H119" s="3" t="s">
        <v>6</v>
      </c>
    </row>
    <row r="120" spans="1:9" x14ac:dyDescent="0.25">
      <c r="A120" t="s">
        <v>16</v>
      </c>
      <c r="B120" s="5">
        <f t="shared" si="7"/>
        <v>18</v>
      </c>
      <c r="C120" s="5">
        <v>6</v>
      </c>
      <c r="D120" s="6">
        <v>3</v>
      </c>
      <c r="E120" s="5">
        <v>2</v>
      </c>
      <c r="F120" s="6">
        <v>4</v>
      </c>
      <c r="G120" s="5">
        <v>3</v>
      </c>
      <c r="H120" s="3"/>
    </row>
    <row r="121" spans="1:9" x14ac:dyDescent="0.25">
      <c r="A121" t="s">
        <v>17</v>
      </c>
      <c r="B121" s="5">
        <f t="shared" si="7"/>
        <v>3</v>
      </c>
      <c r="C121" s="5" t="s">
        <v>6</v>
      </c>
      <c r="D121" s="6" t="s">
        <v>6</v>
      </c>
      <c r="E121" s="5">
        <v>2</v>
      </c>
      <c r="F121" s="6" t="s">
        <v>6</v>
      </c>
      <c r="G121" s="5">
        <v>1</v>
      </c>
      <c r="H121" s="3"/>
    </row>
    <row r="122" spans="1:9" x14ac:dyDescent="0.25">
      <c r="A122" t="s">
        <v>18</v>
      </c>
      <c r="B122" s="5">
        <f t="shared" si="7"/>
        <v>3</v>
      </c>
      <c r="C122" s="5" t="s">
        <v>6</v>
      </c>
      <c r="D122" s="6" t="s">
        <v>6</v>
      </c>
      <c r="E122" s="5">
        <v>1</v>
      </c>
      <c r="F122" s="6" t="s">
        <v>6</v>
      </c>
      <c r="G122" s="5">
        <v>2</v>
      </c>
      <c r="H122" s="3"/>
    </row>
    <row r="123" spans="1:9" x14ac:dyDescent="0.25">
      <c r="A123" t="s">
        <v>19</v>
      </c>
      <c r="B123" s="5">
        <f t="shared" si="7"/>
        <v>4</v>
      </c>
      <c r="C123" s="5" t="s">
        <v>6</v>
      </c>
      <c r="D123" s="6" t="s">
        <v>6</v>
      </c>
      <c r="E123" s="5">
        <v>1</v>
      </c>
      <c r="F123" s="6">
        <v>1</v>
      </c>
      <c r="G123" s="5">
        <v>2</v>
      </c>
      <c r="H123" s="3"/>
    </row>
    <row r="124" spans="1:9" x14ac:dyDescent="0.25">
      <c r="A124" t="s">
        <v>20</v>
      </c>
      <c r="B124" s="5">
        <f>SUM(B110:B123)</f>
        <v>164</v>
      </c>
      <c r="C124" s="5" t="s">
        <v>6</v>
      </c>
      <c r="D124" s="6" t="s">
        <v>6</v>
      </c>
      <c r="E124" s="5" t="s">
        <v>6</v>
      </c>
      <c r="F124" s="6" t="s">
        <v>6</v>
      </c>
      <c r="G124" s="5" t="s">
        <v>6</v>
      </c>
      <c r="H124" s="3"/>
    </row>
    <row r="125" spans="1:9" x14ac:dyDescent="0.25">
      <c r="B125" s="5"/>
      <c r="C125" s="5">
        <f>SUM(C110:C123)</f>
        <v>48</v>
      </c>
      <c r="D125" s="5">
        <f>SUM(D110:D124)</f>
        <v>25</v>
      </c>
      <c r="E125" s="5">
        <f>SUM(E110:E124)</f>
        <v>31</v>
      </c>
      <c r="F125" s="5">
        <f>SUM(F110:F124)</f>
        <v>22</v>
      </c>
      <c r="G125" s="5">
        <f>SUM(G110:G124)</f>
        <v>38</v>
      </c>
      <c r="H125" s="3" t="s">
        <v>6</v>
      </c>
      <c r="I125" t="s">
        <v>6</v>
      </c>
    </row>
    <row r="126" spans="1:9" x14ac:dyDescent="0.25">
      <c r="B126" s="5"/>
      <c r="C126" s="5"/>
      <c r="D126" s="5"/>
      <c r="E126" s="5"/>
      <c r="F126" s="5"/>
      <c r="G126" s="5"/>
      <c r="H126" s="3"/>
    </row>
    <row r="127" spans="1:9" x14ac:dyDescent="0.25">
      <c r="A127" s="1" t="s">
        <v>0</v>
      </c>
      <c r="B127" s="7" t="s">
        <v>1</v>
      </c>
      <c r="C127" s="7" t="s">
        <v>2</v>
      </c>
      <c r="D127" s="8" t="s">
        <v>3</v>
      </c>
      <c r="E127" s="7" t="s">
        <v>24</v>
      </c>
      <c r="F127" s="8" t="s">
        <v>26</v>
      </c>
      <c r="G127" s="7" t="s">
        <v>4</v>
      </c>
      <c r="H127" s="2">
        <v>41865</v>
      </c>
    </row>
    <row r="128" spans="1:9" x14ac:dyDescent="0.25">
      <c r="A128" t="s">
        <v>5</v>
      </c>
      <c r="B128" s="5">
        <f>SUM(C128:G128)</f>
        <v>11</v>
      </c>
      <c r="C128" s="5">
        <v>1</v>
      </c>
      <c r="D128" s="6">
        <v>2</v>
      </c>
      <c r="E128" s="5">
        <v>3</v>
      </c>
      <c r="F128" s="6">
        <v>2</v>
      </c>
      <c r="G128" s="5">
        <v>3</v>
      </c>
      <c r="H128" s="3" t="s">
        <v>6</v>
      </c>
    </row>
    <row r="129" spans="1:8" x14ac:dyDescent="0.25">
      <c r="A129" t="s">
        <v>7</v>
      </c>
      <c r="B129" s="5">
        <f>+SUM(C129:G129)</f>
        <v>9</v>
      </c>
      <c r="C129" s="5">
        <v>1</v>
      </c>
      <c r="D129" s="6" t="s">
        <v>6</v>
      </c>
      <c r="E129" s="5">
        <v>3</v>
      </c>
      <c r="F129" s="6">
        <v>2</v>
      </c>
      <c r="G129" s="5">
        <v>3</v>
      </c>
      <c r="H129" s="3" t="s">
        <v>21</v>
      </c>
    </row>
    <row r="130" spans="1:8" x14ac:dyDescent="0.25">
      <c r="A130" t="s">
        <v>8</v>
      </c>
      <c r="B130" s="5">
        <f t="shared" ref="B130" si="8">SUM(C130:G130)</f>
        <v>8</v>
      </c>
      <c r="C130" s="5">
        <v>1</v>
      </c>
      <c r="D130" s="6" t="s">
        <v>6</v>
      </c>
      <c r="E130" s="5">
        <v>2</v>
      </c>
      <c r="F130" s="6">
        <v>2</v>
      </c>
      <c r="G130" s="5">
        <v>3</v>
      </c>
      <c r="H130" s="3"/>
    </row>
    <row r="131" spans="1:8" x14ac:dyDescent="0.25">
      <c r="A131" t="s">
        <v>9</v>
      </c>
      <c r="B131" s="5">
        <f>SUM((C131,D131,E131, F131,G131))</f>
        <v>5</v>
      </c>
      <c r="C131" s="5">
        <v>2</v>
      </c>
      <c r="D131" s="6" t="s">
        <v>6</v>
      </c>
      <c r="E131" s="5" t="s">
        <v>6</v>
      </c>
      <c r="F131" s="6">
        <v>1</v>
      </c>
      <c r="G131" s="5">
        <v>2</v>
      </c>
      <c r="H131" s="3" t="s">
        <v>6</v>
      </c>
    </row>
    <row r="132" spans="1:8" x14ac:dyDescent="0.25">
      <c r="A132" t="s">
        <v>10</v>
      </c>
      <c r="B132" s="5">
        <f t="shared" ref="B132:B141" si="9">SUM(C132:G132)</f>
        <v>4</v>
      </c>
      <c r="C132" s="5" t="s">
        <v>6</v>
      </c>
      <c r="D132" s="6" t="s">
        <v>6</v>
      </c>
      <c r="E132" s="5" t="s">
        <v>6</v>
      </c>
      <c r="F132" s="6">
        <v>2</v>
      </c>
      <c r="G132" s="5">
        <v>2</v>
      </c>
      <c r="H132" s="3"/>
    </row>
    <row r="133" spans="1:8" x14ac:dyDescent="0.25">
      <c r="A133" t="s">
        <v>11</v>
      </c>
      <c r="B133" s="5">
        <f t="shared" si="9"/>
        <v>8</v>
      </c>
      <c r="C133" s="5">
        <v>1</v>
      </c>
      <c r="D133" s="6">
        <v>1</v>
      </c>
      <c r="E133" s="5" t="s">
        <v>6</v>
      </c>
      <c r="F133" s="6">
        <v>3</v>
      </c>
      <c r="G133" s="5">
        <v>3</v>
      </c>
      <c r="H133" s="3"/>
    </row>
    <row r="134" spans="1:8" x14ac:dyDescent="0.25">
      <c r="A134" t="s">
        <v>12</v>
      </c>
      <c r="B134" s="5">
        <f t="shared" si="9"/>
        <v>10</v>
      </c>
      <c r="C134" s="5">
        <v>1</v>
      </c>
      <c r="D134" s="6" t="s">
        <v>6</v>
      </c>
      <c r="E134" s="5">
        <v>1</v>
      </c>
      <c r="F134" s="6">
        <v>4</v>
      </c>
      <c r="G134" s="5">
        <v>4</v>
      </c>
      <c r="H134" s="3"/>
    </row>
    <row r="135" spans="1:8" x14ac:dyDescent="0.25">
      <c r="A135" t="s">
        <v>13</v>
      </c>
      <c r="B135" s="5">
        <f t="shared" si="9"/>
        <v>9</v>
      </c>
      <c r="C135" s="5">
        <v>1</v>
      </c>
      <c r="D135" s="6">
        <v>1</v>
      </c>
      <c r="E135" s="5">
        <v>2</v>
      </c>
      <c r="F135" s="6">
        <v>2</v>
      </c>
      <c r="G135" s="5">
        <v>3</v>
      </c>
      <c r="H135" s="3"/>
    </row>
    <row r="136" spans="1:8" x14ac:dyDescent="0.25">
      <c r="A136" t="s">
        <v>14</v>
      </c>
      <c r="B136" s="5">
        <f t="shared" si="9"/>
        <v>9</v>
      </c>
      <c r="C136" s="5">
        <v>1</v>
      </c>
      <c r="D136" s="6">
        <v>2</v>
      </c>
      <c r="E136" s="5" t="s">
        <v>6</v>
      </c>
      <c r="F136" s="6">
        <v>2</v>
      </c>
      <c r="G136" s="5">
        <v>4</v>
      </c>
      <c r="H136" s="3"/>
    </row>
    <row r="137" spans="1:8" x14ac:dyDescent="0.25">
      <c r="A137" t="s">
        <v>15</v>
      </c>
      <c r="B137" s="5">
        <f t="shared" si="9"/>
        <v>14</v>
      </c>
      <c r="C137" s="5">
        <v>2</v>
      </c>
      <c r="D137" s="6">
        <v>2</v>
      </c>
      <c r="E137" s="5">
        <v>2</v>
      </c>
      <c r="F137" s="6">
        <v>4</v>
      </c>
      <c r="G137" s="5">
        <v>4</v>
      </c>
      <c r="H137" s="3" t="s">
        <v>6</v>
      </c>
    </row>
    <row r="138" spans="1:8" x14ac:dyDescent="0.25">
      <c r="A138" t="s">
        <v>16</v>
      </c>
      <c r="B138" s="5">
        <f t="shared" si="9"/>
        <v>9</v>
      </c>
      <c r="C138" s="5">
        <v>2</v>
      </c>
      <c r="D138" s="6" t="s">
        <v>6</v>
      </c>
      <c r="E138" s="5">
        <v>1</v>
      </c>
      <c r="F138" s="6">
        <v>2</v>
      </c>
      <c r="G138" s="5">
        <v>4</v>
      </c>
      <c r="H138" s="3"/>
    </row>
    <row r="139" spans="1:8" x14ac:dyDescent="0.25">
      <c r="A139" t="s">
        <v>17</v>
      </c>
      <c r="B139" s="5">
        <f t="shared" si="9"/>
        <v>4</v>
      </c>
      <c r="C139" s="5">
        <v>1</v>
      </c>
      <c r="D139" s="6" t="s">
        <v>6</v>
      </c>
      <c r="E139" s="5">
        <v>1</v>
      </c>
      <c r="F139" s="6">
        <v>1</v>
      </c>
      <c r="G139" s="5">
        <v>1</v>
      </c>
      <c r="H139" s="3"/>
    </row>
    <row r="140" spans="1:8" x14ac:dyDescent="0.25">
      <c r="A140" t="s">
        <v>18</v>
      </c>
      <c r="B140" s="5">
        <f t="shared" si="9"/>
        <v>4</v>
      </c>
      <c r="C140" s="5" t="s">
        <v>6</v>
      </c>
      <c r="D140" s="6">
        <v>1</v>
      </c>
      <c r="E140" s="5" t="s">
        <v>6</v>
      </c>
      <c r="F140" s="6">
        <v>1</v>
      </c>
      <c r="G140" s="5">
        <v>2</v>
      </c>
      <c r="H140" s="3"/>
    </row>
    <row r="141" spans="1:8" x14ac:dyDescent="0.25">
      <c r="A141" t="s">
        <v>19</v>
      </c>
      <c r="B141" s="5">
        <f t="shared" si="9"/>
        <v>4</v>
      </c>
      <c r="C141" s="5" t="s">
        <v>6</v>
      </c>
      <c r="D141" s="6">
        <v>1</v>
      </c>
      <c r="E141" s="5" t="s">
        <v>6</v>
      </c>
      <c r="F141" s="6">
        <v>1</v>
      </c>
      <c r="G141" s="5">
        <v>2</v>
      </c>
      <c r="H141" s="3"/>
    </row>
    <row r="142" spans="1:8" x14ac:dyDescent="0.25">
      <c r="A142" t="s">
        <v>20</v>
      </c>
      <c r="B142" s="5">
        <f>SUM(B128:B141)</f>
        <v>108</v>
      </c>
      <c r="C142" s="5" t="s">
        <v>6</v>
      </c>
      <c r="D142" s="6" t="s">
        <v>6</v>
      </c>
      <c r="E142" s="5" t="s">
        <v>6</v>
      </c>
      <c r="F142" s="6" t="s">
        <v>6</v>
      </c>
      <c r="G142" s="5" t="s">
        <v>6</v>
      </c>
      <c r="H142" s="3"/>
    </row>
    <row r="143" spans="1:8" x14ac:dyDescent="0.25">
      <c r="B143" s="5"/>
      <c r="C143" s="5">
        <f>SUM(C128:C141)</f>
        <v>14</v>
      </c>
      <c r="D143" s="5">
        <f>SUM(D128:D142)</f>
        <v>10</v>
      </c>
      <c r="E143" s="5">
        <f>SUM(E128:E142)</f>
        <v>15</v>
      </c>
      <c r="F143" s="5">
        <f>SUM(F128:F142)</f>
        <v>29</v>
      </c>
      <c r="G143" s="5">
        <f>SUM(G128:G142)</f>
        <v>40</v>
      </c>
      <c r="H143" s="3" t="s">
        <v>6</v>
      </c>
    </row>
    <row r="144" spans="1:8" x14ac:dyDescent="0.25">
      <c r="B144" s="5"/>
      <c r="C144" s="5"/>
      <c r="D144" s="5"/>
      <c r="E144" s="5"/>
      <c r="F144" s="5"/>
      <c r="G144" s="5"/>
      <c r="H144" s="3"/>
    </row>
    <row r="145" spans="1:8" x14ac:dyDescent="0.25">
      <c r="B145" s="5"/>
      <c r="C145" s="5"/>
      <c r="D145" s="5"/>
      <c r="E145" s="5"/>
      <c r="F145" s="5"/>
      <c r="G145" s="5"/>
      <c r="H145" s="3"/>
    </row>
    <row r="146" spans="1:8" x14ac:dyDescent="0.25">
      <c r="A146" s="1" t="s">
        <v>0</v>
      </c>
      <c r="B146" s="7" t="s">
        <v>1</v>
      </c>
      <c r="C146" s="7" t="s">
        <v>2</v>
      </c>
      <c r="D146" s="8" t="s">
        <v>3</v>
      </c>
      <c r="E146" s="7" t="s">
        <v>24</v>
      </c>
      <c r="F146" s="8" t="s">
        <v>26</v>
      </c>
      <c r="G146" s="7" t="s">
        <v>4</v>
      </c>
      <c r="H146" s="2">
        <v>41896</v>
      </c>
    </row>
    <row r="147" spans="1:8" x14ac:dyDescent="0.25">
      <c r="A147" t="s">
        <v>5</v>
      </c>
      <c r="B147" s="5">
        <f>SUM(C147:G147)</f>
        <v>16</v>
      </c>
      <c r="C147" s="5">
        <v>3</v>
      </c>
      <c r="D147" s="6">
        <v>5</v>
      </c>
      <c r="E147" s="5">
        <v>2</v>
      </c>
      <c r="F147" s="6">
        <v>2</v>
      </c>
      <c r="G147" s="5">
        <v>4</v>
      </c>
      <c r="H147" s="3" t="s">
        <v>6</v>
      </c>
    </row>
    <row r="148" spans="1:8" x14ac:dyDescent="0.25">
      <c r="A148" t="s">
        <v>7</v>
      </c>
      <c r="B148" s="5">
        <f>+SUM(C148:G148)</f>
        <v>14</v>
      </c>
      <c r="C148" s="5">
        <v>6</v>
      </c>
      <c r="D148" s="6">
        <v>2</v>
      </c>
      <c r="E148" s="5">
        <v>1</v>
      </c>
      <c r="F148" s="6">
        <v>1</v>
      </c>
      <c r="G148" s="5">
        <v>4</v>
      </c>
      <c r="H148" s="3" t="s">
        <v>21</v>
      </c>
    </row>
    <row r="149" spans="1:8" x14ac:dyDescent="0.25">
      <c r="A149" t="s">
        <v>8</v>
      </c>
      <c r="B149" s="5">
        <f t="shared" ref="B149" si="10">SUM(C149:G149)</f>
        <v>11</v>
      </c>
      <c r="C149" s="5">
        <v>4</v>
      </c>
      <c r="D149" s="6">
        <v>3</v>
      </c>
      <c r="E149" s="5">
        <v>1</v>
      </c>
      <c r="F149" s="6" t="s">
        <v>6</v>
      </c>
      <c r="G149" s="5">
        <v>3</v>
      </c>
      <c r="H149" s="3"/>
    </row>
    <row r="150" spans="1:8" x14ac:dyDescent="0.25">
      <c r="A150" t="s">
        <v>9</v>
      </c>
      <c r="B150" s="5">
        <f>SUM((C150,D150,E150, F150,G150))</f>
        <v>7</v>
      </c>
      <c r="C150" s="5">
        <v>3</v>
      </c>
      <c r="D150" s="6" t="s">
        <v>6</v>
      </c>
      <c r="E150" s="5">
        <v>1</v>
      </c>
      <c r="F150" s="6">
        <v>3</v>
      </c>
      <c r="G150" s="5" t="s">
        <v>6</v>
      </c>
      <c r="H150" s="3" t="s">
        <v>6</v>
      </c>
    </row>
    <row r="151" spans="1:8" x14ac:dyDescent="0.25">
      <c r="A151" t="s">
        <v>10</v>
      </c>
      <c r="B151" s="5">
        <f t="shared" ref="B151:B160" si="11">SUM(C151:G151)</f>
        <v>6</v>
      </c>
      <c r="C151" s="5">
        <v>1</v>
      </c>
      <c r="D151" s="6" t="s">
        <v>6</v>
      </c>
      <c r="E151" s="5">
        <v>3</v>
      </c>
      <c r="F151" s="6">
        <v>1</v>
      </c>
      <c r="G151" s="5">
        <v>1</v>
      </c>
      <c r="H151" s="3"/>
    </row>
    <row r="152" spans="1:8" x14ac:dyDescent="0.25">
      <c r="A152" t="s">
        <v>11</v>
      </c>
      <c r="B152" s="5">
        <f t="shared" si="11"/>
        <v>13</v>
      </c>
      <c r="C152" s="5">
        <v>3</v>
      </c>
      <c r="D152" s="6">
        <v>3</v>
      </c>
      <c r="E152" s="5">
        <v>2</v>
      </c>
      <c r="F152" s="6">
        <v>1</v>
      </c>
      <c r="G152" s="5">
        <v>4</v>
      </c>
      <c r="H152" s="3"/>
    </row>
    <row r="153" spans="1:8" x14ac:dyDescent="0.25">
      <c r="A153" t="s">
        <v>12</v>
      </c>
      <c r="B153" s="5">
        <f t="shared" si="11"/>
        <v>14</v>
      </c>
      <c r="C153" s="5">
        <v>3</v>
      </c>
      <c r="D153" s="6">
        <v>2</v>
      </c>
      <c r="E153" s="5">
        <v>3</v>
      </c>
      <c r="F153" s="6">
        <v>2</v>
      </c>
      <c r="G153" s="5">
        <v>4</v>
      </c>
      <c r="H153" s="3"/>
    </row>
    <row r="154" spans="1:8" x14ac:dyDescent="0.25">
      <c r="A154" t="s">
        <v>13</v>
      </c>
      <c r="B154" s="5">
        <f t="shared" si="11"/>
        <v>15</v>
      </c>
      <c r="C154" s="5">
        <v>3</v>
      </c>
      <c r="D154" s="6">
        <v>3</v>
      </c>
      <c r="E154" s="5">
        <v>4</v>
      </c>
      <c r="F154" s="6">
        <v>1</v>
      </c>
      <c r="G154" s="5">
        <v>4</v>
      </c>
      <c r="H154" s="3"/>
    </row>
    <row r="155" spans="1:8" x14ac:dyDescent="0.25">
      <c r="A155" t="s">
        <v>14</v>
      </c>
      <c r="B155" s="5">
        <f t="shared" si="11"/>
        <v>15</v>
      </c>
      <c r="C155" s="5">
        <v>3</v>
      </c>
      <c r="D155" s="6">
        <v>3</v>
      </c>
      <c r="E155" s="5">
        <v>2</v>
      </c>
      <c r="F155" s="6">
        <v>3</v>
      </c>
      <c r="G155" s="5">
        <v>4</v>
      </c>
      <c r="H155" s="3"/>
    </row>
    <row r="156" spans="1:8" x14ac:dyDescent="0.25">
      <c r="A156" t="s">
        <v>15</v>
      </c>
      <c r="B156" s="5">
        <f t="shared" si="11"/>
        <v>14</v>
      </c>
      <c r="C156" s="5">
        <v>2</v>
      </c>
      <c r="D156" s="6">
        <v>3</v>
      </c>
      <c r="E156" s="5">
        <v>2</v>
      </c>
      <c r="F156" s="6">
        <v>3</v>
      </c>
      <c r="G156" s="5">
        <v>4</v>
      </c>
      <c r="H156" s="3" t="s">
        <v>6</v>
      </c>
    </row>
    <row r="157" spans="1:8" x14ac:dyDescent="0.25">
      <c r="A157" t="s">
        <v>16</v>
      </c>
      <c r="B157" s="5">
        <f t="shared" si="11"/>
        <v>14</v>
      </c>
      <c r="C157" s="5">
        <v>4</v>
      </c>
      <c r="D157" s="6">
        <v>3</v>
      </c>
      <c r="E157" s="5">
        <v>2</v>
      </c>
      <c r="F157" s="6" t="s">
        <v>6</v>
      </c>
      <c r="G157" s="5">
        <v>5</v>
      </c>
      <c r="H157" s="3"/>
    </row>
    <row r="158" spans="1:8" x14ac:dyDescent="0.25">
      <c r="A158" t="s">
        <v>17</v>
      </c>
      <c r="B158" s="5">
        <f t="shared" si="11"/>
        <v>8</v>
      </c>
      <c r="C158" s="5">
        <v>1</v>
      </c>
      <c r="D158" s="6">
        <v>1</v>
      </c>
      <c r="E158" s="5">
        <v>2</v>
      </c>
      <c r="F158" s="6">
        <v>4</v>
      </c>
      <c r="G158" s="5" t="s">
        <v>6</v>
      </c>
      <c r="H158" s="3"/>
    </row>
    <row r="159" spans="1:8" x14ac:dyDescent="0.25">
      <c r="A159" t="s">
        <v>18</v>
      </c>
      <c r="B159" s="5">
        <f t="shared" si="11"/>
        <v>5</v>
      </c>
      <c r="C159" s="5" t="s">
        <v>6</v>
      </c>
      <c r="D159" s="6">
        <v>1</v>
      </c>
      <c r="E159" s="5">
        <v>1</v>
      </c>
      <c r="F159" s="6">
        <v>2</v>
      </c>
      <c r="G159" s="5">
        <v>1</v>
      </c>
      <c r="H159" s="3"/>
    </row>
    <row r="160" spans="1:8" x14ac:dyDescent="0.25">
      <c r="A160" t="s">
        <v>19</v>
      </c>
      <c r="B160" s="5">
        <f t="shared" si="11"/>
        <v>5</v>
      </c>
      <c r="C160" s="5" t="s">
        <v>6</v>
      </c>
      <c r="D160" s="6">
        <v>1</v>
      </c>
      <c r="E160" s="5">
        <v>1</v>
      </c>
      <c r="F160" s="6">
        <v>2</v>
      </c>
      <c r="G160" s="5">
        <v>1</v>
      </c>
      <c r="H160" s="3"/>
    </row>
    <row r="161" spans="1:8" x14ac:dyDescent="0.25">
      <c r="A161" t="s">
        <v>20</v>
      </c>
      <c r="B161" s="5">
        <f>SUM(B147:B160)</f>
        <v>157</v>
      </c>
      <c r="C161" s="5" t="s">
        <v>6</v>
      </c>
      <c r="D161" s="6" t="s">
        <v>6</v>
      </c>
      <c r="E161" s="5" t="s">
        <v>6</v>
      </c>
      <c r="F161" s="6"/>
      <c r="G161" s="5" t="s">
        <v>6</v>
      </c>
      <c r="H161" s="3"/>
    </row>
    <row r="162" spans="1:8" x14ac:dyDescent="0.25">
      <c r="B162" s="5"/>
      <c r="C162" s="5">
        <f>SUM(C147:C160)</f>
        <v>36</v>
      </c>
      <c r="D162" s="5">
        <f>SUM(D147:D160)</f>
        <v>30</v>
      </c>
      <c r="E162" s="5">
        <f>SUM(E147:E161)</f>
        <v>27</v>
      </c>
      <c r="F162" s="5">
        <f>SUM(F147:F161)</f>
        <v>25</v>
      </c>
      <c r="G162" s="5">
        <f>SUM(G147:G161)</f>
        <v>39</v>
      </c>
      <c r="H162" s="3" t="s">
        <v>6</v>
      </c>
    </row>
    <row r="163" spans="1:8" x14ac:dyDescent="0.25">
      <c r="B163" s="5"/>
      <c r="C163" s="5"/>
      <c r="D163" s="5" t="s">
        <v>6</v>
      </c>
      <c r="E163" s="5"/>
      <c r="F163" s="5"/>
      <c r="G163" s="5"/>
      <c r="H163" s="3"/>
    </row>
    <row r="164" spans="1:8" x14ac:dyDescent="0.25">
      <c r="A164" s="1" t="s">
        <v>0</v>
      </c>
      <c r="B164" s="7" t="s">
        <v>1</v>
      </c>
      <c r="C164" s="7" t="s">
        <v>2</v>
      </c>
      <c r="D164" s="8" t="s">
        <v>3</v>
      </c>
      <c r="E164" s="7" t="s">
        <v>24</v>
      </c>
      <c r="F164" s="8" t="s">
        <v>26</v>
      </c>
      <c r="G164" s="7" t="s">
        <v>4</v>
      </c>
      <c r="H164" s="2">
        <v>41926</v>
      </c>
    </row>
    <row r="165" spans="1:8" x14ac:dyDescent="0.25">
      <c r="A165" t="s">
        <v>5</v>
      </c>
      <c r="B165" s="5">
        <f>SUM(C165:G165)</f>
        <v>12</v>
      </c>
      <c r="C165" s="5">
        <v>2</v>
      </c>
      <c r="D165" s="6">
        <v>3</v>
      </c>
      <c r="E165" s="5">
        <v>2</v>
      </c>
      <c r="F165" s="6">
        <v>2</v>
      </c>
      <c r="G165" s="5">
        <v>3</v>
      </c>
      <c r="H165" s="3" t="s">
        <v>6</v>
      </c>
    </row>
    <row r="166" spans="1:8" x14ac:dyDescent="0.25">
      <c r="A166" t="s">
        <v>7</v>
      </c>
      <c r="B166" s="5">
        <f>+SUM(C166:G166)</f>
        <v>9</v>
      </c>
      <c r="C166" s="5">
        <v>1</v>
      </c>
      <c r="D166" s="6">
        <v>1</v>
      </c>
      <c r="E166" s="5">
        <v>2</v>
      </c>
      <c r="F166" s="6">
        <v>1</v>
      </c>
      <c r="G166" s="5">
        <v>4</v>
      </c>
      <c r="H166" s="3" t="s">
        <v>21</v>
      </c>
    </row>
    <row r="167" spans="1:8" x14ac:dyDescent="0.25">
      <c r="A167" t="s">
        <v>8</v>
      </c>
      <c r="B167" s="5">
        <f t="shared" ref="B167" si="12">SUM(C167:G167)</f>
        <v>9</v>
      </c>
      <c r="C167" s="5">
        <v>1</v>
      </c>
      <c r="D167" s="6">
        <v>1</v>
      </c>
      <c r="E167" s="5">
        <v>2</v>
      </c>
      <c r="F167" s="6">
        <v>1</v>
      </c>
      <c r="G167" s="5">
        <v>4</v>
      </c>
      <c r="H167" s="3"/>
    </row>
    <row r="168" spans="1:8" x14ac:dyDescent="0.25">
      <c r="A168" t="s">
        <v>9</v>
      </c>
      <c r="B168" s="5">
        <f>SUM((C168,D168,E168, F168,G168))</f>
        <v>9</v>
      </c>
      <c r="C168" s="5">
        <v>1</v>
      </c>
      <c r="D168" s="6">
        <v>1</v>
      </c>
      <c r="E168" s="5">
        <v>1</v>
      </c>
      <c r="F168" s="6">
        <v>5</v>
      </c>
      <c r="G168" s="5">
        <v>1</v>
      </c>
      <c r="H168" s="3" t="s">
        <v>6</v>
      </c>
    </row>
    <row r="169" spans="1:8" x14ac:dyDescent="0.25">
      <c r="A169" t="s">
        <v>10</v>
      </c>
      <c r="B169" s="5">
        <f t="shared" ref="B169:B178" si="13">SUM(C169:G169)</f>
        <v>2</v>
      </c>
      <c r="C169" s="5" t="s">
        <v>6</v>
      </c>
      <c r="D169" s="6">
        <v>1</v>
      </c>
      <c r="E169" s="5">
        <v>1</v>
      </c>
      <c r="F169" s="6" t="s">
        <v>6</v>
      </c>
      <c r="G169" s="5" t="s">
        <v>6</v>
      </c>
      <c r="H169" s="3"/>
    </row>
    <row r="170" spans="1:8" x14ac:dyDescent="0.25">
      <c r="A170" t="s">
        <v>11</v>
      </c>
      <c r="B170" s="5">
        <f t="shared" si="13"/>
        <v>10</v>
      </c>
      <c r="C170" s="5">
        <v>2</v>
      </c>
      <c r="D170" s="6">
        <v>1</v>
      </c>
      <c r="E170" s="5">
        <v>1</v>
      </c>
      <c r="F170" s="6">
        <v>3</v>
      </c>
      <c r="G170" s="5">
        <v>3</v>
      </c>
      <c r="H170" s="3"/>
    </row>
    <row r="171" spans="1:8" x14ac:dyDescent="0.25">
      <c r="A171" t="s">
        <v>12</v>
      </c>
      <c r="B171" s="5">
        <f t="shared" si="13"/>
        <v>10</v>
      </c>
      <c r="C171" s="5">
        <v>1</v>
      </c>
      <c r="D171" s="6" t="s">
        <v>6</v>
      </c>
      <c r="E171" s="5">
        <v>1</v>
      </c>
      <c r="F171" s="6">
        <v>3</v>
      </c>
      <c r="G171" s="5">
        <v>5</v>
      </c>
      <c r="H171" s="3"/>
    </row>
    <row r="172" spans="1:8" x14ac:dyDescent="0.25">
      <c r="A172" t="s">
        <v>13</v>
      </c>
      <c r="B172" s="5">
        <f t="shared" si="13"/>
        <v>12</v>
      </c>
      <c r="C172" s="5">
        <v>1</v>
      </c>
      <c r="D172" s="6">
        <v>2</v>
      </c>
      <c r="E172" s="5">
        <v>3</v>
      </c>
      <c r="F172" s="6">
        <v>2</v>
      </c>
      <c r="G172" s="5">
        <v>4</v>
      </c>
      <c r="H172" s="3"/>
    </row>
    <row r="173" spans="1:8" x14ac:dyDescent="0.25">
      <c r="A173" t="s">
        <v>14</v>
      </c>
      <c r="B173" s="5">
        <f t="shared" si="13"/>
        <v>8</v>
      </c>
      <c r="C173" s="5">
        <v>2</v>
      </c>
      <c r="D173" s="6">
        <v>1</v>
      </c>
      <c r="E173" s="5">
        <v>1</v>
      </c>
      <c r="F173" s="6">
        <v>1</v>
      </c>
      <c r="G173" s="5">
        <v>3</v>
      </c>
      <c r="H173" s="3"/>
    </row>
    <row r="174" spans="1:8" x14ac:dyDescent="0.25">
      <c r="A174" t="s">
        <v>15</v>
      </c>
      <c r="B174" s="5">
        <f t="shared" si="13"/>
        <v>13</v>
      </c>
      <c r="C174" s="5">
        <v>4</v>
      </c>
      <c r="D174" s="6">
        <v>1</v>
      </c>
      <c r="E174" s="5">
        <v>1</v>
      </c>
      <c r="F174" s="6">
        <v>3</v>
      </c>
      <c r="G174" s="5">
        <v>4</v>
      </c>
      <c r="H174" s="3" t="s">
        <v>6</v>
      </c>
    </row>
    <row r="175" spans="1:8" x14ac:dyDescent="0.25">
      <c r="A175" t="s">
        <v>16</v>
      </c>
      <c r="B175" s="5">
        <f t="shared" si="13"/>
        <v>11</v>
      </c>
      <c r="C175" s="5">
        <v>2</v>
      </c>
      <c r="D175" s="6" t="s">
        <v>6</v>
      </c>
      <c r="E175" s="5">
        <v>2</v>
      </c>
      <c r="F175" s="6">
        <v>2</v>
      </c>
      <c r="G175" s="5">
        <v>5</v>
      </c>
      <c r="H175" s="3"/>
    </row>
    <row r="176" spans="1:8" x14ac:dyDescent="0.25">
      <c r="A176" t="s">
        <v>17</v>
      </c>
      <c r="B176" s="5">
        <f t="shared" si="13"/>
        <v>6</v>
      </c>
      <c r="C176" s="5" t="s">
        <v>6</v>
      </c>
      <c r="D176" s="6" t="s">
        <v>6</v>
      </c>
      <c r="E176" s="5">
        <v>2</v>
      </c>
      <c r="F176" s="6">
        <v>1</v>
      </c>
      <c r="G176" s="5">
        <v>3</v>
      </c>
      <c r="H176" s="3"/>
    </row>
    <row r="177" spans="1:8" x14ac:dyDescent="0.25">
      <c r="A177" t="s">
        <v>18</v>
      </c>
      <c r="B177" s="5">
        <f t="shared" si="13"/>
        <v>5</v>
      </c>
      <c r="C177" s="5" t="s">
        <v>6</v>
      </c>
      <c r="D177" s="6" t="s">
        <v>6</v>
      </c>
      <c r="E177" s="5">
        <v>2</v>
      </c>
      <c r="F177" s="6">
        <v>1</v>
      </c>
      <c r="G177" s="5">
        <v>2</v>
      </c>
      <c r="H177" s="3"/>
    </row>
    <row r="178" spans="1:8" x14ac:dyDescent="0.25">
      <c r="A178" t="s">
        <v>19</v>
      </c>
      <c r="B178" s="5">
        <f t="shared" si="13"/>
        <v>5</v>
      </c>
      <c r="C178" s="5" t="s">
        <v>6</v>
      </c>
      <c r="D178" s="6" t="s">
        <v>6</v>
      </c>
      <c r="E178" s="5">
        <v>2</v>
      </c>
      <c r="F178" s="6">
        <v>1</v>
      </c>
      <c r="G178" s="5">
        <v>2</v>
      </c>
      <c r="H178" s="3"/>
    </row>
    <row r="179" spans="1:8" x14ac:dyDescent="0.25">
      <c r="A179" t="s">
        <v>20</v>
      </c>
      <c r="B179" s="5">
        <f>SUM(B165:B178)</f>
        <v>121</v>
      </c>
      <c r="C179" s="5" t="s">
        <v>6</v>
      </c>
      <c r="D179" s="6" t="s">
        <v>6</v>
      </c>
      <c r="E179" s="5" t="s">
        <v>6</v>
      </c>
      <c r="F179" s="6"/>
      <c r="G179" s="5" t="s">
        <v>6</v>
      </c>
      <c r="H179" s="3"/>
    </row>
    <row r="180" spans="1:8" x14ac:dyDescent="0.25">
      <c r="B180" s="5"/>
      <c r="C180" s="5">
        <f>SUM(C165:C178)</f>
        <v>17</v>
      </c>
      <c r="D180" s="5">
        <f>SUM(D165:D178)</f>
        <v>12</v>
      </c>
      <c r="E180" s="5">
        <f>SUM(E165:E179)</f>
        <v>23</v>
      </c>
      <c r="F180" s="5">
        <f>SUM(F165:F179)</f>
        <v>26</v>
      </c>
      <c r="G180" s="5">
        <f>SUM(G165:G179)</f>
        <v>43</v>
      </c>
      <c r="H180" s="3" t="s">
        <v>6</v>
      </c>
    </row>
    <row r="181" spans="1:8" x14ac:dyDescent="0.25">
      <c r="B181" s="5"/>
      <c r="C181" s="5"/>
      <c r="D181" s="5"/>
      <c r="E181" s="5"/>
      <c r="F181" s="5"/>
      <c r="G181" s="5"/>
      <c r="H181" s="3"/>
    </row>
    <row r="182" spans="1:8" x14ac:dyDescent="0.25">
      <c r="A182" s="1" t="s">
        <v>0</v>
      </c>
      <c r="B182" s="7" t="s">
        <v>1</v>
      </c>
      <c r="C182" s="7" t="s">
        <v>2</v>
      </c>
      <c r="D182" s="8" t="s">
        <v>3</v>
      </c>
      <c r="E182" s="7" t="s">
        <v>24</v>
      </c>
      <c r="F182" s="8" t="s">
        <v>26</v>
      </c>
      <c r="G182" s="7" t="s">
        <v>4</v>
      </c>
      <c r="H182" s="2">
        <v>41957</v>
      </c>
    </row>
    <row r="183" spans="1:8" x14ac:dyDescent="0.25">
      <c r="A183" t="s">
        <v>5</v>
      </c>
      <c r="B183" s="5">
        <f>SUM(C183:G183)</f>
        <v>9</v>
      </c>
      <c r="C183" s="5">
        <v>2</v>
      </c>
      <c r="D183" s="6">
        <v>1</v>
      </c>
      <c r="E183" s="5">
        <v>2</v>
      </c>
      <c r="F183" s="6">
        <v>1</v>
      </c>
      <c r="G183" s="5">
        <v>3</v>
      </c>
      <c r="H183" s="3"/>
    </row>
    <row r="184" spans="1:8" x14ac:dyDescent="0.25">
      <c r="A184" t="s">
        <v>7</v>
      </c>
      <c r="B184" s="5">
        <f>+SUM(C184:G184)</f>
        <v>10</v>
      </c>
      <c r="C184" s="5">
        <v>1</v>
      </c>
      <c r="D184" s="6">
        <v>1</v>
      </c>
      <c r="E184" s="5">
        <v>4</v>
      </c>
      <c r="F184" s="6">
        <v>2</v>
      </c>
      <c r="G184" s="5">
        <v>2</v>
      </c>
      <c r="H184" s="3"/>
    </row>
    <row r="185" spans="1:8" x14ac:dyDescent="0.25">
      <c r="A185" t="s">
        <v>8</v>
      </c>
      <c r="B185" s="5">
        <f t="shared" ref="B185" si="14">SUM(C185:G185)</f>
        <v>7</v>
      </c>
      <c r="C185" s="5">
        <v>1</v>
      </c>
      <c r="D185" s="6">
        <v>1</v>
      </c>
      <c r="E185" s="5">
        <v>1</v>
      </c>
      <c r="F185" s="6">
        <v>1</v>
      </c>
      <c r="G185" s="5">
        <v>3</v>
      </c>
      <c r="H185" s="3"/>
    </row>
    <row r="186" spans="1:8" x14ac:dyDescent="0.25">
      <c r="A186" t="s">
        <v>9</v>
      </c>
      <c r="B186" s="5">
        <f>SUM((C186,D186,E186, F186,G186))</f>
        <v>4</v>
      </c>
      <c r="C186" s="5">
        <v>1</v>
      </c>
      <c r="D186" s="6">
        <v>1</v>
      </c>
      <c r="E186" s="5" t="s">
        <v>6</v>
      </c>
      <c r="F186" s="6">
        <v>1</v>
      </c>
      <c r="G186" s="5">
        <v>1</v>
      </c>
      <c r="H186" s="3"/>
    </row>
    <row r="187" spans="1:8" x14ac:dyDescent="0.25">
      <c r="A187" t="s">
        <v>10</v>
      </c>
      <c r="B187" s="5">
        <f t="shared" ref="B187:B196" si="15">SUM(C187:G187)</f>
        <v>3</v>
      </c>
      <c r="C187" s="5" t="s">
        <v>6</v>
      </c>
      <c r="D187" s="6">
        <v>1</v>
      </c>
      <c r="E187" s="5">
        <v>1</v>
      </c>
      <c r="F187" s="6">
        <v>1</v>
      </c>
      <c r="G187" s="5" t="s">
        <v>6</v>
      </c>
      <c r="H187" s="3"/>
    </row>
    <row r="188" spans="1:8" x14ac:dyDescent="0.25">
      <c r="A188" t="s">
        <v>11</v>
      </c>
      <c r="B188" s="5">
        <f t="shared" si="15"/>
        <v>11</v>
      </c>
      <c r="C188" s="5">
        <v>1</v>
      </c>
      <c r="D188" s="6" t="s">
        <v>6</v>
      </c>
      <c r="E188" s="5">
        <v>3</v>
      </c>
      <c r="F188" s="6">
        <v>4</v>
      </c>
      <c r="G188" s="5">
        <v>3</v>
      </c>
      <c r="H188" s="3"/>
    </row>
    <row r="189" spans="1:8" x14ac:dyDescent="0.25">
      <c r="A189" t="s">
        <v>12</v>
      </c>
      <c r="B189" s="5">
        <f t="shared" si="15"/>
        <v>10</v>
      </c>
      <c r="C189" s="5">
        <v>2</v>
      </c>
      <c r="D189" s="6">
        <v>1</v>
      </c>
      <c r="E189" s="5">
        <v>2</v>
      </c>
      <c r="F189" s="6">
        <v>1</v>
      </c>
      <c r="G189" s="5">
        <v>4</v>
      </c>
      <c r="H189" s="3"/>
    </row>
    <row r="190" spans="1:8" x14ac:dyDescent="0.25">
      <c r="A190" t="s">
        <v>13</v>
      </c>
      <c r="B190" s="5">
        <f>SUM(C190:G190)</f>
        <v>8</v>
      </c>
      <c r="C190" s="5">
        <v>1</v>
      </c>
      <c r="D190" s="6">
        <v>2</v>
      </c>
      <c r="E190" s="5">
        <v>1</v>
      </c>
      <c r="F190" s="6">
        <v>1</v>
      </c>
      <c r="G190" s="5">
        <v>3</v>
      </c>
      <c r="H190" s="3"/>
    </row>
    <row r="191" spans="1:8" x14ac:dyDescent="0.25">
      <c r="A191" t="s">
        <v>14</v>
      </c>
      <c r="B191" s="5">
        <f>SUM(C191:G191)</f>
        <v>8</v>
      </c>
      <c r="C191" s="5">
        <v>1</v>
      </c>
      <c r="D191" s="6">
        <v>1</v>
      </c>
      <c r="E191" s="5">
        <v>2</v>
      </c>
      <c r="F191" s="6">
        <v>1</v>
      </c>
      <c r="G191" s="5">
        <v>3</v>
      </c>
      <c r="H191" s="3"/>
    </row>
    <row r="192" spans="1:8" x14ac:dyDescent="0.25">
      <c r="A192" t="s">
        <v>15</v>
      </c>
      <c r="B192" s="5">
        <f t="shared" si="15"/>
        <v>9</v>
      </c>
      <c r="C192" s="5">
        <v>1</v>
      </c>
      <c r="D192" s="6">
        <v>2</v>
      </c>
      <c r="E192" s="5">
        <v>2</v>
      </c>
      <c r="F192" s="6">
        <v>1</v>
      </c>
      <c r="G192" s="5">
        <v>3</v>
      </c>
      <c r="H192" s="3"/>
    </row>
    <row r="193" spans="1:8" x14ac:dyDescent="0.25">
      <c r="A193" t="s">
        <v>16</v>
      </c>
      <c r="B193" s="5">
        <f t="shared" si="15"/>
        <v>9</v>
      </c>
      <c r="C193" s="5">
        <v>1</v>
      </c>
      <c r="D193" s="6">
        <v>1</v>
      </c>
      <c r="E193" s="5">
        <v>3</v>
      </c>
      <c r="F193" s="6">
        <v>2</v>
      </c>
      <c r="G193" s="5">
        <v>2</v>
      </c>
      <c r="H193" s="3"/>
    </row>
    <row r="194" spans="1:8" x14ac:dyDescent="0.25">
      <c r="A194" t="s">
        <v>17</v>
      </c>
      <c r="B194" s="5">
        <f t="shared" si="15"/>
        <v>4</v>
      </c>
      <c r="C194" s="5" t="s">
        <v>6</v>
      </c>
      <c r="D194" s="6">
        <v>1</v>
      </c>
      <c r="E194" s="5">
        <v>1</v>
      </c>
      <c r="F194" s="6">
        <v>2</v>
      </c>
      <c r="G194" s="5" t="s">
        <v>6</v>
      </c>
      <c r="H194" s="3"/>
    </row>
    <row r="195" spans="1:8" x14ac:dyDescent="0.25">
      <c r="A195" t="s">
        <v>18</v>
      </c>
      <c r="B195" s="5">
        <f t="shared" si="15"/>
        <v>4</v>
      </c>
      <c r="C195" s="5" t="s">
        <v>6</v>
      </c>
      <c r="D195" s="6" t="s">
        <v>6</v>
      </c>
      <c r="E195" s="5" t="s">
        <v>6</v>
      </c>
      <c r="F195" s="6">
        <v>2</v>
      </c>
      <c r="G195" s="5">
        <v>2</v>
      </c>
      <c r="H195" s="3"/>
    </row>
    <row r="196" spans="1:8" x14ac:dyDescent="0.25">
      <c r="A196" t="s">
        <v>19</v>
      </c>
      <c r="B196" s="5">
        <f t="shared" si="15"/>
        <v>4</v>
      </c>
      <c r="C196" s="5" t="s">
        <v>6</v>
      </c>
      <c r="D196" s="6" t="s">
        <v>6</v>
      </c>
      <c r="E196" s="5" t="s">
        <v>6</v>
      </c>
      <c r="F196" s="6">
        <v>2</v>
      </c>
      <c r="G196" s="5">
        <v>2</v>
      </c>
      <c r="H196" s="3"/>
    </row>
    <row r="197" spans="1:8" x14ac:dyDescent="0.25">
      <c r="A197" t="s">
        <v>20</v>
      </c>
      <c r="B197" s="5">
        <f>SUM(B183:B196)</f>
        <v>100</v>
      </c>
      <c r="C197" s="5" t="s">
        <v>6</v>
      </c>
      <c r="D197" s="6" t="s">
        <v>6</v>
      </c>
      <c r="E197" s="5" t="s">
        <v>6</v>
      </c>
      <c r="F197" s="6"/>
      <c r="G197" s="5" t="s">
        <v>6</v>
      </c>
      <c r="H197" s="3"/>
    </row>
    <row r="198" spans="1:8" x14ac:dyDescent="0.25">
      <c r="B198" s="5"/>
      <c r="C198" s="5">
        <f>SUM(C183:C196)</f>
        <v>12</v>
      </c>
      <c r="D198" s="5">
        <f>SUM(D183:D196)</f>
        <v>13</v>
      </c>
      <c r="E198" s="5">
        <f>SUM(E183:E197)</f>
        <v>22</v>
      </c>
      <c r="F198" s="5">
        <f>SUM(F183:F197)</f>
        <v>22</v>
      </c>
      <c r="G198" s="5">
        <f>SUM(G183:G197)</f>
        <v>31</v>
      </c>
      <c r="H198" s="3" t="s">
        <v>6</v>
      </c>
    </row>
    <row r="199" spans="1:8" x14ac:dyDescent="0.25">
      <c r="B199" s="5"/>
      <c r="C199" s="5"/>
      <c r="D199" s="5"/>
      <c r="E199" s="5"/>
      <c r="F199" s="5"/>
      <c r="G199" s="5"/>
      <c r="H199" s="3"/>
    </row>
    <row r="200" spans="1:8" x14ac:dyDescent="0.25">
      <c r="A200" s="1" t="s">
        <v>0</v>
      </c>
      <c r="B200" s="7" t="s">
        <v>1</v>
      </c>
      <c r="C200" s="7" t="s">
        <v>2</v>
      </c>
      <c r="D200" s="8" t="s">
        <v>3</v>
      </c>
      <c r="E200" s="7" t="s">
        <v>25</v>
      </c>
      <c r="F200" s="8" t="s">
        <v>26</v>
      </c>
      <c r="G200" s="7" t="s">
        <v>4</v>
      </c>
      <c r="H200" s="2">
        <v>41987</v>
      </c>
    </row>
    <row r="201" spans="1:8" x14ac:dyDescent="0.25">
      <c r="A201" t="s">
        <v>5</v>
      </c>
      <c r="B201" s="5">
        <f>SUM(C201:G201)</f>
        <v>14</v>
      </c>
      <c r="C201" s="5">
        <v>2</v>
      </c>
      <c r="D201" s="6">
        <v>1</v>
      </c>
      <c r="E201" s="5">
        <v>2</v>
      </c>
      <c r="F201" s="6">
        <v>7</v>
      </c>
      <c r="G201" s="5">
        <v>2</v>
      </c>
      <c r="H201" s="3"/>
    </row>
    <row r="202" spans="1:8" x14ac:dyDescent="0.25">
      <c r="A202" t="s">
        <v>7</v>
      </c>
      <c r="B202" s="5">
        <f>+SUM(C202:G202)</f>
        <v>8</v>
      </c>
      <c r="C202" s="5">
        <v>2</v>
      </c>
      <c r="D202" s="6" t="s">
        <v>6</v>
      </c>
      <c r="E202" s="5">
        <v>1</v>
      </c>
      <c r="F202" s="6">
        <v>1</v>
      </c>
      <c r="G202" s="5">
        <v>4</v>
      </c>
      <c r="H202" s="3"/>
    </row>
    <row r="203" spans="1:8" x14ac:dyDescent="0.25">
      <c r="A203" t="s">
        <v>8</v>
      </c>
      <c r="B203" s="5">
        <f t="shared" ref="B203" si="16">SUM(C203:G203)</f>
        <v>11</v>
      </c>
      <c r="C203" s="5">
        <v>2</v>
      </c>
      <c r="D203" s="6" t="s">
        <v>6</v>
      </c>
      <c r="E203" s="5">
        <v>2</v>
      </c>
      <c r="F203" s="6">
        <v>4</v>
      </c>
      <c r="G203" s="5">
        <v>3</v>
      </c>
      <c r="H203" s="3"/>
    </row>
    <row r="204" spans="1:8" x14ac:dyDescent="0.25">
      <c r="A204" t="s">
        <v>9</v>
      </c>
      <c r="B204" s="5">
        <f>SUM((C204,D204,E204, F204,G204))</f>
        <v>5</v>
      </c>
      <c r="C204" s="5" t="s">
        <v>6</v>
      </c>
      <c r="D204" s="6">
        <v>1</v>
      </c>
      <c r="E204" s="5" t="s">
        <v>6</v>
      </c>
      <c r="F204" s="6">
        <v>4</v>
      </c>
      <c r="G204" s="5" t="s">
        <v>6</v>
      </c>
      <c r="H204" s="3"/>
    </row>
    <row r="205" spans="1:8" x14ac:dyDescent="0.25">
      <c r="A205" t="s">
        <v>10</v>
      </c>
      <c r="B205" s="5">
        <f t="shared" ref="B205:B207" si="17">SUM(C205:G205)</f>
        <v>6</v>
      </c>
      <c r="C205" s="5" t="s">
        <v>6</v>
      </c>
      <c r="D205" s="6" t="s">
        <v>6</v>
      </c>
      <c r="E205" s="5">
        <v>2</v>
      </c>
      <c r="F205" s="6">
        <v>2</v>
      </c>
      <c r="G205" s="5">
        <v>2</v>
      </c>
      <c r="H205" s="3"/>
    </row>
    <row r="206" spans="1:8" x14ac:dyDescent="0.25">
      <c r="A206" t="s">
        <v>11</v>
      </c>
      <c r="B206" s="5">
        <f t="shared" si="17"/>
        <v>11</v>
      </c>
      <c r="C206" s="5">
        <v>2</v>
      </c>
      <c r="D206" s="6">
        <v>1</v>
      </c>
      <c r="E206" s="5">
        <v>2</v>
      </c>
      <c r="F206" s="6">
        <v>3</v>
      </c>
      <c r="G206" s="5">
        <v>3</v>
      </c>
      <c r="H206" s="3"/>
    </row>
    <row r="207" spans="1:8" x14ac:dyDescent="0.25">
      <c r="A207" t="s">
        <v>12</v>
      </c>
      <c r="B207" s="5">
        <f t="shared" si="17"/>
        <v>13</v>
      </c>
      <c r="C207" s="5">
        <v>3</v>
      </c>
      <c r="D207" s="6">
        <v>1</v>
      </c>
      <c r="E207" s="5">
        <v>1</v>
      </c>
      <c r="F207" s="6">
        <v>4</v>
      </c>
      <c r="G207" s="5">
        <v>4</v>
      </c>
      <c r="H207" s="3"/>
    </row>
    <row r="208" spans="1:8" x14ac:dyDescent="0.25">
      <c r="A208" t="s">
        <v>13</v>
      </c>
      <c r="B208" s="5">
        <f>SUM(C208:G208)</f>
        <v>12</v>
      </c>
      <c r="C208" s="5">
        <v>2</v>
      </c>
      <c r="D208" s="6">
        <v>1</v>
      </c>
      <c r="E208" s="5">
        <v>3</v>
      </c>
      <c r="F208" s="6">
        <v>2</v>
      </c>
      <c r="G208" s="5">
        <v>4</v>
      </c>
      <c r="H208" s="3"/>
    </row>
    <row r="209" spans="1:8" x14ac:dyDescent="0.25">
      <c r="A209" t="s">
        <v>14</v>
      </c>
      <c r="B209" s="5">
        <f>SUM(C209:G209)</f>
        <v>8</v>
      </c>
      <c r="C209" s="5">
        <v>2</v>
      </c>
      <c r="D209" s="6">
        <v>1</v>
      </c>
      <c r="E209" s="5">
        <v>1</v>
      </c>
      <c r="F209" s="6">
        <v>1</v>
      </c>
      <c r="G209" s="5">
        <v>3</v>
      </c>
      <c r="H209" s="3"/>
    </row>
    <row r="210" spans="1:8" x14ac:dyDescent="0.25">
      <c r="A210" t="s">
        <v>15</v>
      </c>
      <c r="B210" s="5">
        <f t="shared" ref="B210:B214" si="18">SUM(C210:G210)</f>
        <v>10</v>
      </c>
      <c r="C210" s="5">
        <v>2</v>
      </c>
      <c r="D210" s="6">
        <v>1</v>
      </c>
      <c r="E210" s="5">
        <v>1</v>
      </c>
      <c r="F210" s="6">
        <v>3</v>
      </c>
      <c r="G210" s="5">
        <v>3</v>
      </c>
      <c r="H210" s="3"/>
    </row>
    <row r="211" spans="1:8" x14ac:dyDescent="0.25">
      <c r="A211" t="s">
        <v>16</v>
      </c>
      <c r="B211" s="5">
        <f t="shared" si="18"/>
        <v>10</v>
      </c>
      <c r="C211" s="5">
        <v>2</v>
      </c>
      <c r="D211" s="6">
        <v>1</v>
      </c>
      <c r="E211" s="5">
        <v>1</v>
      </c>
      <c r="F211" s="6">
        <v>3</v>
      </c>
      <c r="G211" s="5">
        <v>3</v>
      </c>
      <c r="H211" s="3"/>
    </row>
    <row r="212" spans="1:8" x14ac:dyDescent="0.25">
      <c r="A212" t="s">
        <v>17</v>
      </c>
      <c r="B212" s="5">
        <f t="shared" si="18"/>
        <v>5</v>
      </c>
      <c r="C212" s="5">
        <v>1</v>
      </c>
      <c r="D212" s="6" t="s">
        <v>6</v>
      </c>
      <c r="E212" s="5">
        <v>1</v>
      </c>
      <c r="F212" s="6">
        <v>2</v>
      </c>
      <c r="G212" s="5">
        <v>1</v>
      </c>
      <c r="H212" s="3"/>
    </row>
    <row r="213" spans="1:8" x14ac:dyDescent="0.25">
      <c r="A213" t="s">
        <v>18</v>
      </c>
      <c r="B213" s="5">
        <f t="shared" si="18"/>
        <v>4</v>
      </c>
      <c r="C213" s="5">
        <v>2</v>
      </c>
      <c r="D213" s="6" t="s">
        <v>6</v>
      </c>
      <c r="E213" s="5" t="s">
        <v>6</v>
      </c>
      <c r="F213" s="6" t="s">
        <v>6</v>
      </c>
      <c r="G213" s="5">
        <v>2</v>
      </c>
      <c r="H213" s="3"/>
    </row>
    <row r="214" spans="1:8" x14ac:dyDescent="0.25">
      <c r="A214" t="s">
        <v>19</v>
      </c>
      <c r="B214" s="5">
        <f t="shared" si="18"/>
        <v>4</v>
      </c>
      <c r="C214" s="5">
        <v>2</v>
      </c>
      <c r="D214" s="6" t="s">
        <v>6</v>
      </c>
      <c r="E214" s="5" t="s">
        <v>6</v>
      </c>
      <c r="F214" s="6" t="s">
        <v>6</v>
      </c>
      <c r="G214" s="5">
        <v>2</v>
      </c>
      <c r="H214" s="3"/>
    </row>
    <row r="215" spans="1:8" x14ac:dyDescent="0.25">
      <c r="A215" t="s">
        <v>20</v>
      </c>
      <c r="B215" s="5">
        <f>SUM(B201:B214)</f>
        <v>121</v>
      </c>
      <c r="C215" s="5" t="s">
        <v>6</v>
      </c>
      <c r="D215" s="6" t="s">
        <v>6</v>
      </c>
      <c r="E215" s="5" t="s">
        <v>6</v>
      </c>
      <c r="F215" s="6"/>
      <c r="G215" s="5" t="s">
        <v>6</v>
      </c>
      <c r="H215" s="3"/>
    </row>
    <row r="216" spans="1:8" x14ac:dyDescent="0.25">
      <c r="B216" s="5"/>
      <c r="C216" s="5">
        <f>SUM(C201:C214)</f>
        <v>24</v>
      </c>
      <c r="D216" s="5">
        <f>SUM(D201:D214)</f>
        <v>8</v>
      </c>
      <c r="E216" s="5">
        <f>SUM(E201:E215)</f>
        <v>17</v>
      </c>
      <c r="F216" s="5">
        <f>SUM(F201:F215)</f>
        <v>36</v>
      </c>
      <c r="G216" s="5">
        <f>SUM(G201:G215)</f>
        <v>36</v>
      </c>
      <c r="H216" s="3" t="s">
        <v>6</v>
      </c>
    </row>
    <row r="217" spans="1:8" x14ac:dyDescent="0.25">
      <c r="A217" t="s">
        <v>23</v>
      </c>
      <c r="B217" s="5">
        <f>SUM(B18, B35, B52, B70, B88, B106, B124, B142,B161,B179, B197,B215)</f>
        <v>1251</v>
      </c>
      <c r="C217" s="5"/>
      <c r="D217" s="5"/>
      <c r="E217" s="5"/>
      <c r="F217" s="5"/>
      <c r="G217" s="5"/>
    </row>
    <row r="218" spans="1:8" x14ac:dyDescent="0.25">
      <c r="B218" s="5"/>
      <c r="C218" s="5"/>
      <c r="D218" s="5"/>
      <c r="E218" s="5"/>
      <c r="F218" s="5"/>
      <c r="G218" s="5"/>
    </row>
    <row r="219" spans="1:8" x14ac:dyDescent="0.25">
      <c r="A219" t="s">
        <v>27</v>
      </c>
      <c r="B219" s="5">
        <f>SUM(B4,B21,B38,B56,B74,B92,B110,B128,B147,B165,B183,B201)</f>
        <v>129</v>
      </c>
      <c r="C219" s="5"/>
      <c r="D219" s="5"/>
      <c r="E219" s="5"/>
      <c r="F219" s="5"/>
      <c r="G219" s="5"/>
    </row>
    <row r="220" spans="1:8" x14ac:dyDescent="0.25">
      <c r="A220" t="s">
        <v>28</v>
      </c>
      <c r="B220" s="5">
        <f>SUM(B5,B6, B22,B23,B39,B40,B57,B58,B75,B76,B93,B94, B111,B112,B129,B130,B148,B149,B166,B167,B184,B185,B202,B203)</f>
        <v>198</v>
      </c>
      <c r="C220" s="5"/>
      <c r="D220" s="5"/>
      <c r="E220" s="5"/>
      <c r="F220" s="5"/>
      <c r="G220" s="5"/>
    </row>
    <row r="221" spans="1:8" x14ac:dyDescent="0.25">
      <c r="A221" t="s">
        <v>30</v>
      </c>
      <c r="B221" s="5">
        <f>SUM(B8,B25,B42,B60,B78,B96,B114,B132, B151,B169,B187,B205)</f>
        <v>39</v>
      </c>
      <c r="C221" s="5"/>
      <c r="D221" s="5"/>
      <c r="E221" s="5"/>
      <c r="F221" s="5"/>
      <c r="G221" s="5"/>
    </row>
    <row r="222" spans="1:8" x14ac:dyDescent="0.25">
      <c r="A222" t="s">
        <v>29</v>
      </c>
      <c r="B222" s="5">
        <f>SUM(B9,B26,B43,B61,B79,B97,B115,B133, B152,B170,B188,B206)</f>
        <v>107</v>
      </c>
      <c r="C222" s="5"/>
      <c r="D222" s="5"/>
      <c r="E222" s="5"/>
      <c r="F222" s="5"/>
      <c r="G222" s="5"/>
    </row>
    <row r="223" spans="1:8" x14ac:dyDescent="0.25">
      <c r="A223" t="s">
        <v>31</v>
      </c>
      <c r="B223" s="5">
        <f>SUM(B10,B27,B44,B62,B80,B98,B116,B134,B153,B171,B189,B207)</f>
        <v>118</v>
      </c>
      <c r="C223" s="5"/>
      <c r="D223" s="5"/>
      <c r="E223" s="5"/>
      <c r="F223" s="5"/>
      <c r="G223" s="5"/>
    </row>
    <row r="224" spans="1:8" x14ac:dyDescent="0.25">
      <c r="A224" t="s">
        <v>32</v>
      </c>
      <c r="B224" s="5">
        <f>SUM(B11,B28,B45,B63,B81,B99,B117,B135,B154,B172,B190,B208)</f>
        <v>105</v>
      </c>
      <c r="C224" s="5"/>
      <c r="D224" s="5"/>
      <c r="E224" s="5"/>
      <c r="F224" s="5"/>
      <c r="G224" s="5"/>
    </row>
    <row r="225" spans="1:7" x14ac:dyDescent="0.25">
      <c r="A225" t="s">
        <v>33</v>
      </c>
      <c r="B225" s="5">
        <f>SUM(B12,B13,B29:B30,B46,B47,B64,B65,B82,B83,B100,B101,B118,B119,B136,B137,B155,B156,B173,B174,B191,B192,B209,B210)</f>
        <v>243</v>
      </c>
      <c r="C225" s="5"/>
      <c r="D225" s="5"/>
      <c r="E225" s="5"/>
      <c r="F225" s="5"/>
      <c r="G225" s="5"/>
    </row>
    <row r="226" spans="1:7" x14ac:dyDescent="0.25">
      <c r="A226" t="s">
        <v>34</v>
      </c>
      <c r="B226" s="5">
        <f>SUM(B14,B31,B48,B66,B84,B102,B120,B138,B157,B175,B193,B211)</f>
        <v>104</v>
      </c>
      <c r="C226" s="5"/>
      <c r="D226" s="5"/>
      <c r="E226" s="5"/>
      <c r="F226" s="5"/>
      <c r="G226" s="5"/>
    </row>
    <row r="227" spans="1:7" x14ac:dyDescent="0.25">
      <c r="A227" t="s">
        <v>35</v>
      </c>
      <c r="B227" s="5">
        <f>SUM(B15,B32,B49,B67,B85,B103,B121,B139,B158,B176,B194,B212)</f>
        <v>45</v>
      </c>
      <c r="C227" s="5"/>
      <c r="D227" s="5"/>
      <c r="E227" s="5"/>
      <c r="F227" s="5"/>
      <c r="G227" s="5"/>
    </row>
    <row r="228" spans="1:7" x14ac:dyDescent="0.25">
      <c r="A228" t="s">
        <v>36</v>
      </c>
      <c r="B228" s="5">
        <f>SUM(B7, B16,B17,B24,B33,B34,B41,B50,B51,B59,B68,B69,B77,B86,B87,B95,B104,B105,B113,B122,B123,B131,B140,B141,B150,B159,B160,B168,B177,B178,B186,B195,B196,B204,B213,B214)</f>
        <v>163</v>
      </c>
      <c r="C228" s="5"/>
      <c r="D228" s="5"/>
      <c r="E228" s="5"/>
      <c r="F228" s="5"/>
      <c r="G228" s="5"/>
    </row>
    <row r="229" spans="1:7" x14ac:dyDescent="0.25">
      <c r="B229" s="5">
        <f>SUM(B219:B228)</f>
        <v>1251</v>
      </c>
      <c r="C229" s="5"/>
      <c r="D229" s="5"/>
      <c r="E229" s="5"/>
      <c r="F229" s="5"/>
      <c r="G229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workbookViewId="0">
      <selection activeCell="L15" sqref="L15"/>
    </sheetView>
  </sheetViews>
  <sheetFormatPr defaultRowHeight="15.75" x14ac:dyDescent="0.25"/>
  <cols>
    <col min="2" max="2" width="11.25" customWidth="1"/>
    <col min="3" max="3" width="12.875" customWidth="1"/>
    <col min="7" max="7" width="10" customWidth="1"/>
  </cols>
  <sheetData>
    <row r="1" spans="1:8" ht="21" x14ac:dyDescent="0.35">
      <c r="B1" s="4" t="s">
        <v>44</v>
      </c>
    </row>
    <row r="4" spans="1:8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41</v>
      </c>
      <c r="F4" s="15" t="s">
        <v>40</v>
      </c>
      <c r="G4" s="15" t="s">
        <v>4</v>
      </c>
      <c r="H4" s="16">
        <v>41306</v>
      </c>
    </row>
    <row r="5" spans="1:8" x14ac:dyDescent="0.25">
      <c r="A5" t="s">
        <v>5</v>
      </c>
      <c r="B5">
        <f>SUM(C5,D5,E5,F5,G5)</f>
        <v>3</v>
      </c>
      <c r="C5">
        <v>0</v>
      </c>
      <c r="D5">
        <v>1</v>
      </c>
      <c r="E5">
        <v>1</v>
      </c>
      <c r="F5">
        <v>1</v>
      </c>
      <c r="G5">
        <v>0</v>
      </c>
      <c r="H5" s="3"/>
    </row>
    <row r="6" spans="1:8" x14ac:dyDescent="0.25">
      <c r="A6" t="s">
        <v>7</v>
      </c>
      <c r="B6">
        <f>SUM(C6,D6,E6,F6,G6)</f>
        <v>2</v>
      </c>
      <c r="C6">
        <v>0</v>
      </c>
      <c r="D6">
        <v>0</v>
      </c>
      <c r="E6">
        <v>1</v>
      </c>
      <c r="F6">
        <v>1</v>
      </c>
      <c r="G6">
        <v>0</v>
      </c>
      <c r="H6" s="3"/>
    </row>
    <row r="7" spans="1:8" x14ac:dyDescent="0.25">
      <c r="A7" t="s">
        <v>8</v>
      </c>
      <c r="B7">
        <f>SUM(C7,D7,E7,F7,G7)</f>
        <v>2</v>
      </c>
      <c r="C7">
        <v>1</v>
      </c>
      <c r="D7">
        <v>0</v>
      </c>
      <c r="E7">
        <v>1</v>
      </c>
      <c r="F7">
        <v>0</v>
      </c>
      <c r="G7">
        <v>0</v>
      </c>
      <c r="H7" s="3"/>
    </row>
    <row r="8" spans="1:8" x14ac:dyDescent="0.25">
      <c r="A8" t="s">
        <v>9</v>
      </c>
      <c r="B8">
        <f>SUM(C8,D8,E8,F8,G8)</f>
        <v>3</v>
      </c>
      <c r="C8">
        <v>2</v>
      </c>
      <c r="D8">
        <v>0</v>
      </c>
      <c r="E8">
        <v>0</v>
      </c>
      <c r="F8">
        <v>1</v>
      </c>
      <c r="G8">
        <v>0</v>
      </c>
      <c r="H8" s="3"/>
    </row>
    <row r="9" spans="1:8" x14ac:dyDescent="0.25">
      <c r="A9" t="s">
        <v>10</v>
      </c>
      <c r="B9">
        <f>SUM(C9,D9,E9,F9,G9)</f>
        <v>2</v>
      </c>
      <c r="C9">
        <v>1</v>
      </c>
      <c r="D9">
        <v>0</v>
      </c>
      <c r="E9">
        <v>0</v>
      </c>
      <c r="F9">
        <v>1</v>
      </c>
      <c r="G9">
        <v>0</v>
      </c>
      <c r="H9" s="3"/>
    </row>
    <row r="10" spans="1:8" x14ac:dyDescent="0.25">
      <c r="A10" t="s">
        <v>11</v>
      </c>
      <c r="B10">
        <f>SUM(C10,D10,E10,F10,G10)</f>
        <v>2</v>
      </c>
      <c r="C10">
        <v>0</v>
      </c>
      <c r="D10">
        <v>0</v>
      </c>
      <c r="E10">
        <v>1</v>
      </c>
      <c r="F10">
        <v>1</v>
      </c>
      <c r="G10">
        <v>0</v>
      </c>
      <c r="H10" s="3"/>
    </row>
    <row r="11" spans="1:8" x14ac:dyDescent="0.25">
      <c r="A11" t="s">
        <v>12</v>
      </c>
      <c r="B11">
        <f>SUM(C11,D11,E11,F11,G11)</f>
        <v>3</v>
      </c>
      <c r="C11">
        <v>3</v>
      </c>
      <c r="D11">
        <v>0</v>
      </c>
      <c r="E11">
        <v>0</v>
      </c>
      <c r="F11">
        <v>0</v>
      </c>
      <c r="G11">
        <v>0</v>
      </c>
      <c r="H11" s="3"/>
    </row>
    <row r="12" spans="1:8" x14ac:dyDescent="0.25">
      <c r="A12" t="s">
        <v>13</v>
      </c>
      <c r="B12">
        <f>SUM(C12,D12,E12,F12,G12)</f>
        <v>1</v>
      </c>
      <c r="C12">
        <v>0</v>
      </c>
      <c r="D12">
        <v>0</v>
      </c>
      <c r="E12">
        <v>0</v>
      </c>
      <c r="F12">
        <v>1</v>
      </c>
      <c r="G12">
        <v>0</v>
      </c>
      <c r="H12" s="3"/>
    </row>
    <row r="13" spans="1:8" x14ac:dyDescent="0.25">
      <c r="A13" t="s">
        <v>14</v>
      </c>
      <c r="B13">
        <f>SUM(C13,D13,E13,F13,G13)</f>
        <v>2</v>
      </c>
      <c r="C13">
        <v>0</v>
      </c>
      <c r="D13">
        <v>1</v>
      </c>
      <c r="E13">
        <v>1</v>
      </c>
      <c r="F13">
        <v>0</v>
      </c>
      <c r="G13">
        <v>0</v>
      </c>
      <c r="H13" s="3"/>
    </row>
    <row r="14" spans="1:8" x14ac:dyDescent="0.25">
      <c r="A14" t="s">
        <v>15</v>
      </c>
      <c r="B14">
        <f>SUM(C14,D14,E14,F14,G14)</f>
        <v>2</v>
      </c>
      <c r="C14">
        <v>1</v>
      </c>
      <c r="D14">
        <v>0</v>
      </c>
      <c r="E14">
        <v>1</v>
      </c>
      <c r="F14">
        <v>0</v>
      </c>
      <c r="G14">
        <v>0</v>
      </c>
      <c r="H14" s="3"/>
    </row>
    <row r="15" spans="1:8" x14ac:dyDescent="0.25">
      <c r="A15" t="s">
        <v>16</v>
      </c>
      <c r="B15">
        <f>SUM(C15,D15,E15,F15,G15)</f>
        <v>4</v>
      </c>
      <c r="C15">
        <v>1</v>
      </c>
      <c r="D15">
        <v>2</v>
      </c>
      <c r="E15">
        <v>0</v>
      </c>
      <c r="F15">
        <v>1</v>
      </c>
      <c r="G15">
        <v>0</v>
      </c>
      <c r="H15" s="3"/>
    </row>
    <row r="16" spans="1:8" x14ac:dyDescent="0.25">
      <c r="A16" t="s">
        <v>17</v>
      </c>
      <c r="B16">
        <f>SUM(C16,D16,E16,F16,G16)</f>
        <v>1</v>
      </c>
      <c r="C16">
        <v>0</v>
      </c>
      <c r="D16">
        <v>0</v>
      </c>
      <c r="E16">
        <v>1</v>
      </c>
      <c r="F16">
        <v>0</v>
      </c>
      <c r="G16">
        <v>0</v>
      </c>
      <c r="H16" s="3"/>
    </row>
    <row r="17" spans="1:8" x14ac:dyDescent="0.25">
      <c r="A17" t="s">
        <v>18</v>
      </c>
      <c r="B17">
        <f>SUM(C17,D17,E17,F17,G17)</f>
        <v>1</v>
      </c>
      <c r="C17">
        <v>0</v>
      </c>
      <c r="D17">
        <v>0</v>
      </c>
      <c r="E17">
        <v>1</v>
      </c>
      <c r="F17">
        <v>0</v>
      </c>
      <c r="G17">
        <v>0</v>
      </c>
      <c r="H17" s="3"/>
    </row>
    <row r="18" spans="1:8" x14ac:dyDescent="0.25">
      <c r="A18" t="s">
        <v>19</v>
      </c>
      <c r="B18">
        <f>SUM(C18,D18,E18,F18,G18)</f>
        <v>1</v>
      </c>
      <c r="C18">
        <v>0</v>
      </c>
      <c r="D18">
        <v>0</v>
      </c>
      <c r="E18">
        <v>1</v>
      </c>
      <c r="F18">
        <v>0</v>
      </c>
      <c r="G18">
        <v>0</v>
      </c>
      <c r="H18" s="3"/>
    </row>
    <row r="19" spans="1:8" x14ac:dyDescent="0.25">
      <c r="B19">
        <f>SUM(B5:B18)</f>
        <v>29</v>
      </c>
      <c r="C19">
        <f>SUM(C5:C18)</f>
        <v>9</v>
      </c>
      <c r="D19">
        <f>SUM(D5:D18)</f>
        <v>4</v>
      </c>
      <c r="E19">
        <f>SUM(E5:E18)</f>
        <v>9</v>
      </c>
      <c r="F19">
        <f>SUM(F5:F18)</f>
        <v>7</v>
      </c>
      <c r="G19">
        <f>SUM(G5:G18)</f>
        <v>0</v>
      </c>
      <c r="H19" s="3"/>
    </row>
    <row r="20" spans="1:8" x14ac:dyDescent="0.25">
      <c r="A20" s="15" t="s">
        <v>0</v>
      </c>
      <c r="B20" s="15" t="s">
        <v>1</v>
      </c>
      <c r="C20" s="15" t="s">
        <v>2</v>
      </c>
      <c r="D20" s="15" t="s">
        <v>3</v>
      </c>
      <c r="E20" s="15" t="s">
        <v>41</v>
      </c>
      <c r="F20" s="15" t="s">
        <v>40</v>
      </c>
      <c r="G20" s="15" t="s">
        <v>4</v>
      </c>
      <c r="H20" s="16">
        <v>41346</v>
      </c>
    </row>
    <row r="21" spans="1:8" x14ac:dyDescent="0.25">
      <c r="A21" t="s">
        <v>5</v>
      </c>
      <c r="B21">
        <f>SUM(C21,D21,E21,F21,G21)</f>
        <v>6</v>
      </c>
      <c r="C21">
        <v>5</v>
      </c>
      <c r="D21">
        <v>0</v>
      </c>
      <c r="E21">
        <v>0</v>
      </c>
      <c r="F21">
        <v>0</v>
      </c>
      <c r="G21">
        <v>1</v>
      </c>
      <c r="H21" s="3"/>
    </row>
    <row r="22" spans="1:8" x14ac:dyDescent="0.25">
      <c r="A22" t="s">
        <v>7</v>
      </c>
      <c r="B22">
        <f>SUM(C22,D22,E22,F22,G22)</f>
        <v>6</v>
      </c>
      <c r="C22">
        <v>5</v>
      </c>
      <c r="D22">
        <v>1</v>
      </c>
      <c r="E22">
        <v>0</v>
      </c>
      <c r="F22">
        <v>0</v>
      </c>
      <c r="G22">
        <v>0</v>
      </c>
      <c r="H22" s="3"/>
    </row>
    <row r="23" spans="1:8" x14ac:dyDescent="0.25">
      <c r="A23" t="s">
        <v>8</v>
      </c>
      <c r="B23">
        <f>SUM(C23,D23,E23,F23,G23)</f>
        <v>6</v>
      </c>
      <c r="C23">
        <v>3</v>
      </c>
      <c r="D23">
        <v>3</v>
      </c>
      <c r="E23">
        <v>0</v>
      </c>
      <c r="F23">
        <v>0</v>
      </c>
      <c r="G23">
        <v>0</v>
      </c>
      <c r="H23" s="3"/>
    </row>
    <row r="24" spans="1:8" x14ac:dyDescent="0.25">
      <c r="A24" t="s">
        <v>9</v>
      </c>
      <c r="B24">
        <f>SUM(C24,D24,E24,F24,G24)</f>
        <v>6</v>
      </c>
      <c r="C24">
        <v>5</v>
      </c>
      <c r="D24">
        <v>0</v>
      </c>
      <c r="E24">
        <v>1</v>
      </c>
      <c r="F24">
        <v>0</v>
      </c>
      <c r="G24">
        <v>0</v>
      </c>
      <c r="H24" s="3"/>
    </row>
    <row r="25" spans="1:8" x14ac:dyDescent="0.25">
      <c r="A25" t="s">
        <v>10</v>
      </c>
      <c r="B25">
        <f>SUM(C25,D25,E25,F25,G25)</f>
        <v>7</v>
      </c>
      <c r="C25">
        <v>3</v>
      </c>
      <c r="D25">
        <v>3</v>
      </c>
      <c r="E25">
        <v>1</v>
      </c>
      <c r="F25">
        <v>0</v>
      </c>
      <c r="G25">
        <v>0</v>
      </c>
      <c r="H25" s="3"/>
    </row>
    <row r="26" spans="1:8" x14ac:dyDescent="0.25">
      <c r="A26" t="s">
        <v>11</v>
      </c>
      <c r="B26">
        <f>SUM(C26,D26,E26,F26,G26)</f>
        <v>10</v>
      </c>
      <c r="C26">
        <v>8</v>
      </c>
      <c r="D26">
        <v>1</v>
      </c>
      <c r="E26">
        <v>1</v>
      </c>
      <c r="F26">
        <v>0</v>
      </c>
      <c r="G26">
        <v>0</v>
      </c>
      <c r="H26" s="3"/>
    </row>
    <row r="27" spans="1:8" x14ac:dyDescent="0.25">
      <c r="A27" t="s">
        <v>12</v>
      </c>
      <c r="B27">
        <f>SUM(C27,D27,E27,F27,G27)</f>
        <v>11</v>
      </c>
      <c r="C27">
        <v>6</v>
      </c>
      <c r="D27">
        <v>1</v>
      </c>
      <c r="E27">
        <v>3</v>
      </c>
      <c r="F27">
        <v>1</v>
      </c>
      <c r="G27">
        <v>0</v>
      </c>
      <c r="H27" s="3"/>
    </row>
    <row r="28" spans="1:8" x14ac:dyDescent="0.25">
      <c r="A28" t="s">
        <v>13</v>
      </c>
      <c r="B28">
        <f>SUM(C28,D28,E28,F28,G28)</f>
        <v>6</v>
      </c>
      <c r="C28">
        <v>4</v>
      </c>
      <c r="D28">
        <v>0</v>
      </c>
      <c r="E28">
        <v>1</v>
      </c>
      <c r="F28">
        <v>1</v>
      </c>
      <c r="G28">
        <v>0</v>
      </c>
      <c r="H28" s="3"/>
    </row>
    <row r="29" spans="1:8" x14ac:dyDescent="0.25">
      <c r="A29" t="s">
        <v>14</v>
      </c>
      <c r="B29">
        <f>SUM(C29,D29,E29,F29,G29)</f>
        <v>7</v>
      </c>
      <c r="C29">
        <v>2</v>
      </c>
      <c r="D29">
        <v>0</v>
      </c>
      <c r="E29">
        <v>0</v>
      </c>
      <c r="F29">
        <v>5</v>
      </c>
      <c r="G29">
        <v>0</v>
      </c>
      <c r="H29" s="3"/>
    </row>
    <row r="30" spans="1:8" x14ac:dyDescent="0.25">
      <c r="A30" t="s">
        <v>15</v>
      </c>
      <c r="B30">
        <f>SUM(C30,D30,E30,F30,G30)</f>
        <v>7</v>
      </c>
      <c r="C30">
        <v>3</v>
      </c>
      <c r="D30">
        <v>0</v>
      </c>
      <c r="E30">
        <v>1</v>
      </c>
      <c r="F30">
        <v>3</v>
      </c>
      <c r="G30">
        <v>0</v>
      </c>
      <c r="H30" s="3"/>
    </row>
    <row r="31" spans="1:8" x14ac:dyDescent="0.25">
      <c r="A31" t="s">
        <v>16</v>
      </c>
      <c r="B31">
        <f>SUM(C31,D31,E31,F31,G31)</f>
        <v>11</v>
      </c>
      <c r="C31">
        <v>5</v>
      </c>
      <c r="D31">
        <v>3</v>
      </c>
      <c r="E31">
        <v>0</v>
      </c>
      <c r="F31">
        <v>3</v>
      </c>
      <c r="G31">
        <v>0</v>
      </c>
      <c r="H31" s="3"/>
    </row>
    <row r="32" spans="1:8" x14ac:dyDescent="0.25">
      <c r="A32" t="s">
        <v>17</v>
      </c>
      <c r="B32">
        <f>SUM(C32,D32,E32,F32,G32)</f>
        <v>6</v>
      </c>
      <c r="C32">
        <v>2</v>
      </c>
      <c r="D32">
        <v>1</v>
      </c>
      <c r="E32">
        <v>1</v>
      </c>
      <c r="F32">
        <v>2</v>
      </c>
      <c r="G32">
        <v>0</v>
      </c>
      <c r="H32" s="3"/>
    </row>
    <row r="33" spans="1:8" x14ac:dyDescent="0.25">
      <c r="A33" t="s">
        <v>18</v>
      </c>
      <c r="B33">
        <f>SUM(C33,D33,E33,F33,G33)</f>
        <v>6</v>
      </c>
      <c r="C33">
        <v>3</v>
      </c>
      <c r="D33">
        <v>1</v>
      </c>
      <c r="E33">
        <v>2</v>
      </c>
      <c r="G33">
        <v>0</v>
      </c>
      <c r="H33" s="3"/>
    </row>
    <row r="34" spans="1:8" x14ac:dyDescent="0.25">
      <c r="A34" t="s">
        <v>19</v>
      </c>
      <c r="B34">
        <f>SUM(C34,D34,E34,F34,G34)</f>
        <v>6</v>
      </c>
      <c r="C34">
        <v>2</v>
      </c>
      <c r="D34">
        <v>1</v>
      </c>
      <c r="E34">
        <v>2</v>
      </c>
      <c r="F34">
        <v>1</v>
      </c>
      <c r="G34">
        <v>0</v>
      </c>
      <c r="H34" s="3"/>
    </row>
    <row r="35" spans="1:8" x14ac:dyDescent="0.25">
      <c r="B35">
        <f>SUM(B21:B34)</f>
        <v>101</v>
      </c>
      <c r="C35">
        <f>SUM(C21:C34)</f>
        <v>56</v>
      </c>
      <c r="D35">
        <f>SUM(D21:D34)</f>
        <v>15</v>
      </c>
      <c r="E35">
        <f>SUM(E21:E34)</f>
        <v>13</v>
      </c>
      <c r="F35">
        <f>SUM(F21:F34)</f>
        <v>16</v>
      </c>
      <c r="G35">
        <f>SUM(G21:G34)</f>
        <v>1</v>
      </c>
      <c r="H35" s="3"/>
    </row>
    <row r="36" spans="1:8" x14ac:dyDescent="0.25">
      <c r="A36" s="15" t="s">
        <v>0</v>
      </c>
      <c r="B36" s="15" t="s">
        <v>1</v>
      </c>
      <c r="C36" s="15" t="s">
        <v>2</v>
      </c>
      <c r="D36" s="15" t="s">
        <v>3</v>
      </c>
      <c r="E36" s="15" t="s">
        <v>41</v>
      </c>
      <c r="F36" s="15" t="s">
        <v>40</v>
      </c>
      <c r="G36" s="15" t="s">
        <v>4</v>
      </c>
      <c r="H36" s="16">
        <v>41377</v>
      </c>
    </row>
    <row r="37" spans="1:8" x14ac:dyDescent="0.25">
      <c r="A37" t="s">
        <v>5</v>
      </c>
      <c r="B37">
        <f>SUM(C37:G37)</f>
        <v>10</v>
      </c>
      <c r="C37">
        <v>4</v>
      </c>
      <c r="D37">
        <v>2</v>
      </c>
      <c r="E37">
        <v>2</v>
      </c>
      <c r="F37">
        <v>2</v>
      </c>
      <c r="G37">
        <v>0</v>
      </c>
      <c r="H37" s="3"/>
    </row>
    <row r="38" spans="1:8" x14ac:dyDescent="0.25">
      <c r="A38" t="s">
        <v>7</v>
      </c>
      <c r="B38">
        <f>SUM(C38:G38)</f>
        <v>8</v>
      </c>
      <c r="C38">
        <v>4</v>
      </c>
      <c r="D38">
        <v>1</v>
      </c>
      <c r="E38">
        <v>2</v>
      </c>
      <c r="F38">
        <v>0</v>
      </c>
      <c r="G38">
        <v>1</v>
      </c>
      <c r="H38" s="3"/>
    </row>
    <row r="39" spans="1:8" x14ac:dyDescent="0.25">
      <c r="A39" t="s">
        <v>8</v>
      </c>
      <c r="B39">
        <f>SUM(C39:G39)</f>
        <v>10</v>
      </c>
      <c r="C39">
        <v>6</v>
      </c>
      <c r="D39">
        <v>1</v>
      </c>
      <c r="E39">
        <v>2</v>
      </c>
      <c r="F39">
        <v>0</v>
      </c>
      <c r="G39">
        <v>1</v>
      </c>
      <c r="H39" s="3"/>
    </row>
    <row r="40" spans="1:8" x14ac:dyDescent="0.25">
      <c r="A40" t="s">
        <v>9</v>
      </c>
      <c r="B40">
        <f>SUM(C40,D40,E40,F40,G39)</f>
        <v>8</v>
      </c>
      <c r="C40">
        <v>4</v>
      </c>
      <c r="D40">
        <v>1</v>
      </c>
      <c r="E40">
        <v>1</v>
      </c>
      <c r="F40">
        <v>1</v>
      </c>
      <c r="G40">
        <v>1</v>
      </c>
      <c r="H40" s="3"/>
    </row>
    <row r="41" spans="1:8" x14ac:dyDescent="0.25">
      <c r="A41" t="s">
        <v>10</v>
      </c>
      <c r="B41">
        <f>SUM(C41:G41)</f>
        <v>8</v>
      </c>
      <c r="C41">
        <v>3</v>
      </c>
      <c r="D41">
        <v>1</v>
      </c>
      <c r="E41">
        <v>3</v>
      </c>
      <c r="F41">
        <v>1</v>
      </c>
      <c r="G41">
        <v>0</v>
      </c>
      <c r="H41" s="3"/>
    </row>
    <row r="42" spans="1:8" x14ac:dyDescent="0.25">
      <c r="A42" t="s">
        <v>11</v>
      </c>
      <c r="B42">
        <f>SUM(C42,D42,E42,F42,G41)</f>
        <v>8</v>
      </c>
      <c r="C42">
        <v>3</v>
      </c>
      <c r="D42">
        <v>1</v>
      </c>
      <c r="E42">
        <v>3</v>
      </c>
      <c r="F42">
        <v>1</v>
      </c>
      <c r="G42">
        <v>0</v>
      </c>
      <c r="H42" s="3"/>
    </row>
    <row r="43" spans="1:8" x14ac:dyDescent="0.25">
      <c r="A43" t="s">
        <v>12</v>
      </c>
      <c r="B43">
        <f>SUM(C43:G43)</f>
        <v>13</v>
      </c>
      <c r="C43">
        <v>8</v>
      </c>
      <c r="D43">
        <v>0</v>
      </c>
      <c r="E43">
        <v>4</v>
      </c>
      <c r="F43">
        <v>0</v>
      </c>
      <c r="G43">
        <v>1</v>
      </c>
      <c r="H43" s="3"/>
    </row>
    <row r="44" spans="1:8" x14ac:dyDescent="0.25">
      <c r="A44" t="s">
        <v>13</v>
      </c>
      <c r="B44">
        <f>SUM(C44:G44)</f>
        <v>10</v>
      </c>
      <c r="C44">
        <v>3</v>
      </c>
      <c r="D44">
        <v>1</v>
      </c>
      <c r="E44">
        <v>4</v>
      </c>
      <c r="F44">
        <v>2</v>
      </c>
      <c r="G44">
        <v>0</v>
      </c>
      <c r="H44" s="3"/>
    </row>
    <row r="45" spans="1:8" x14ac:dyDescent="0.25">
      <c r="A45" t="s">
        <v>14</v>
      </c>
      <c r="B45">
        <f>SUM(C45,D45,E45,F45,G44)</f>
        <v>7</v>
      </c>
      <c r="C45">
        <v>2</v>
      </c>
      <c r="D45">
        <v>1</v>
      </c>
      <c r="E45">
        <v>3</v>
      </c>
      <c r="F45">
        <v>1</v>
      </c>
      <c r="G45">
        <v>1</v>
      </c>
      <c r="H45" s="3"/>
    </row>
    <row r="46" spans="1:8" x14ac:dyDescent="0.25">
      <c r="A46" t="s">
        <v>15</v>
      </c>
      <c r="B46">
        <f>SUM(C46,D46,E46,F46,G45)</f>
        <v>9</v>
      </c>
      <c r="C46">
        <v>3</v>
      </c>
      <c r="D46">
        <v>0</v>
      </c>
      <c r="E46">
        <v>3</v>
      </c>
      <c r="F46">
        <v>2</v>
      </c>
      <c r="G46">
        <v>1</v>
      </c>
      <c r="H46" s="3"/>
    </row>
    <row r="47" spans="1:8" x14ac:dyDescent="0.25">
      <c r="A47" t="s">
        <v>16</v>
      </c>
      <c r="B47">
        <f>SUM(C47,D47,E47,F47,G46)</f>
        <v>8</v>
      </c>
      <c r="C47">
        <v>3</v>
      </c>
      <c r="D47">
        <v>2</v>
      </c>
      <c r="E47">
        <v>2</v>
      </c>
      <c r="F47">
        <v>0</v>
      </c>
      <c r="G47">
        <v>0</v>
      </c>
      <c r="H47" s="3"/>
    </row>
    <row r="48" spans="1:8" x14ac:dyDescent="0.25">
      <c r="A48" t="s">
        <v>17</v>
      </c>
      <c r="B48">
        <f>SUM(C48,D48,E48,F48,G47)</f>
        <v>4</v>
      </c>
      <c r="C48">
        <v>1</v>
      </c>
      <c r="D48">
        <v>0</v>
      </c>
      <c r="E48">
        <v>2</v>
      </c>
      <c r="F48">
        <v>1</v>
      </c>
      <c r="G48">
        <v>0</v>
      </c>
      <c r="H48" s="3"/>
    </row>
    <row r="49" spans="1:8" x14ac:dyDescent="0.25">
      <c r="A49" t="s">
        <v>18</v>
      </c>
      <c r="B49">
        <f>SUM(C49,D49,E49,F49,G48)</f>
        <v>3</v>
      </c>
      <c r="C49">
        <v>1</v>
      </c>
      <c r="D49">
        <v>0</v>
      </c>
      <c r="E49">
        <v>2</v>
      </c>
      <c r="F49">
        <v>0</v>
      </c>
      <c r="G49">
        <v>0</v>
      </c>
      <c r="H49" s="3"/>
    </row>
    <row r="50" spans="1:8" x14ac:dyDescent="0.25">
      <c r="A50" t="s">
        <v>19</v>
      </c>
      <c r="B50">
        <f>SUM(C50,D50,E50,F50,G49)</f>
        <v>4</v>
      </c>
      <c r="C50">
        <v>1</v>
      </c>
      <c r="D50">
        <v>0</v>
      </c>
      <c r="E50">
        <v>3</v>
      </c>
      <c r="F50">
        <v>0</v>
      </c>
      <c r="G50">
        <v>0</v>
      </c>
      <c r="H50" s="3"/>
    </row>
    <row r="51" spans="1:8" x14ac:dyDescent="0.25">
      <c r="B51">
        <f>SUM(B37:B50)</f>
        <v>110</v>
      </c>
      <c r="C51">
        <f>SUM(C37:C50)</f>
        <v>46</v>
      </c>
      <c r="D51">
        <f>SUM(D37:D50)</f>
        <v>11</v>
      </c>
      <c r="E51">
        <f>SUM(E37:E50)</f>
        <v>36</v>
      </c>
      <c r="F51">
        <f>SUM(F37:F50)</f>
        <v>11</v>
      </c>
      <c r="G51">
        <f>SUM(G37:G50)</f>
        <v>6</v>
      </c>
      <c r="H51" s="3"/>
    </row>
    <row r="52" spans="1:8" x14ac:dyDescent="0.25">
      <c r="H52" s="3"/>
    </row>
    <row r="53" spans="1:8" x14ac:dyDescent="0.25">
      <c r="H53" s="3"/>
    </row>
    <row r="54" spans="1:8" x14ac:dyDescent="0.25">
      <c r="A54" s="15" t="s">
        <v>0</v>
      </c>
      <c r="B54" s="15" t="s">
        <v>1</v>
      </c>
      <c r="C54" s="15" t="s">
        <v>2</v>
      </c>
      <c r="D54" s="15" t="s">
        <v>3</v>
      </c>
      <c r="E54" s="15" t="s">
        <v>41</v>
      </c>
      <c r="F54" s="15" t="s">
        <v>40</v>
      </c>
      <c r="G54" s="15" t="s">
        <v>4</v>
      </c>
      <c r="H54" s="16">
        <v>41407</v>
      </c>
    </row>
    <row r="55" spans="1:8" x14ac:dyDescent="0.25">
      <c r="A55" t="s">
        <v>5</v>
      </c>
      <c r="B55">
        <f>SUM(C55:G55)</f>
        <v>13</v>
      </c>
      <c r="C55">
        <v>6</v>
      </c>
      <c r="D55">
        <v>1</v>
      </c>
      <c r="E55">
        <v>3</v>
      </c>
      <c r="F55">
        <v>3</v>
      </c>
      <c r="G55">
        <v>0</v>
      </c>
      <c r="H55" s="14">
        <f>SUM(C55:G55)</f>
        <v>13</v>
      </c>
    </row>
    <row r="56" spans="1:8" x14ac:dyDescent="0.25">
      <c r="A56" t="s">
        <v>7</v>
      </c>
      <c r="B56">
        <f>SUM(C56:G56)</f>
        <v>7</v>
      </c>
      <c r="C56">
        <v>5</v>
      </c>
      <c r="D56">
        <v>1</v>
      </c>
      <c r="E56">
        <v>1</v>
      </c>
      <c r="F56">
        <v>0</v>
      </c>
      <c r="G56">
        <v>0</v>
      </c>
      <c r="H56" s="14">
        <f>SUM(C56:G56)</f>
        <v>7</v>
      </c>
    </row>
    <row r="57" spans="1:8" x14ac:dyDescent="0.25">
      <c r="A57" t="s">
        <v>8</v>
      </c>
      <c r="B57">
        <f>SUM(C57:G57)</f>
        <v>8</v>
      </c>
      <c r="C57">
        <v>5</v>
      </c>
      <c r="D57">
        <v>2</v>
      </c>
      <c r="E57">
        <v>1</v>
      </c>
      <c r="F57">
        <v>0</v>
      </c>
      <c r="G57">
        <v>0</v>
      </c>
      <c r="H57" s="14">
        <f>SUM(C57:G57)</f>
        <v>8</v>
      </c>
    </row>
    <row r="58" spans="1:8" x14ac:dyDescent="0.25">
      <c r="A58" t="s">
        <v>9</v>
      </c>
      <c r="B58">
        <v>6</v>
      </c>
      <c r="C58">
        <v>2</v>
      </c>
      <c r="D58">
        <v>0</v>
      </c>
      <c r="E58">
        <v>0</v>
      </c>
      <c r="F58">
        <v>0</v>
      </c>
      <c r="G58">
        <v>4</v>
      </c>
      <c r="H58" s="14">
        <f>SUM(C58:G58)</f>
        <v>6</v>
      </c>
    </row>
    <row r="59" spans="1:8" x14ac:dyDescent="0.25">
      <c r="A59" t="s">
        <v>10</v>
      </c>
      <c r="B59">
        <f>SUM(C59:G59)</f>
        <v>6</v>
      </c>
      <c r="C59">
        <v>1</v>
      </c>
      <c r="D59">
        <v>2</v>
      </c>
      <c r="E59">
        <v>2</v>
      </c>
      <c r="G59">
        <v>1</v>
      </c>
      <c r="H59" s="14">
        <f>SUM(C59:G59)</f>
        <v>6</v>
      </c>
    </row>
    <row r="60" spans="1:8" x14ac:dyDescent="0.25">
      <c r="A60" t="s">
        <v>11</v>
      </c>
      <c r="B60">
        <f>SUM(C60,D60,E60,F60,G59)</f>
        <v>10</v>
      </c>
      <c r="C60">
        <v>5</v>
      </c>
      <c r="D60">
        <v>0</v>
      </c>
      <c r="E60">
        <v>3</v>
      </c>
      <c r="F60">
        <v>1</v>
      </c>
      <c r="G60">
        <v>1</v>
      </c>
      <c r="H60" s="14">
        <f>SUM(C60:G60)</f>
        <v>10</v>
      </c>
    </row>
    <row r="61" spans="1:8" x14ac:dyDescent="0.25">
      <c r="A61" t="s">
        <v>12</v>
      </c>
      <c r="B61">
        <f>SUM(C61:G61)</f>
        <v>8</v>
      </c>
      <c r="C61">
        <v>4</v>
      </c>
      <c r="D61">
        <v>0</v>
      </c>
      <c r="E61">
        <v>1</v>
      </c>
      <c r="F61">
        <v>1</v>
      </c>
      <c r="G61">
        <v>2</v>
      </c>
      <c r="H61" s="14">
        <f>SUM(C61:G61)</f>
        <v>8</v>
      </c>
    </row>
    <row r="62" spans="1:8" x14ac:dyDescent="0.25">
      <c r="A62" t="s">
        <v>13</v>
      </c>
      <c r="B62">
        <f>SUM(C62:G62)</f>
        <v>12</v>
      </c>
      <c r="C62">
        <v>5</v>
      </c>
      <c r="D62">
        <v>1</v>
      </c>
      <c r="E62">
        <v>2</v>
      </c>
      <c r="F62">
        <v>4</v>
      </c>
      <c r="G62">
        <v>0</v>
      </c>
      <c r="H62" s="14">
        <f>SUM(C62:G62)</f>
        <v>12</v>
      </c>
    </row>
    <row r="63" spans="1:8" x14ac:dyDescent="0.25">
      <c r="A63" t="s">
        <v>14</v>
      </c>
      <c r="B63">
        <v>10</v>
      </c>
      <c r="C63">
        <v>4</v>
      </c>
      <c r="D63">
        <v>0</v>
      </c>
      <c r="E63">
        <v>3</v>
      </c>
      <c r="F63">
        <v>3</v>
      </c>
      <c r="G63">
        <v>0</v>
      </c>
      <c r="H63" s="14">
        <f>SUM(C63:G63)</f>
        <v>10</v>
      </c>
    </row>
    <row r="64" spans="1:8" x14ac:dyDescent="0.25">
      <c r="A64" t="s">
        <v>15</v>
      </c>
      <c r="B64">
        <f>SUM(C64,D64,E64,F64,G63)</f>
        <v>9</v>
      </c>
      <c r="C64">
        <v>6</v>
      </c>
      <c r="D64">
        <v>0</v>
      </c>
      <c r="E64">
        <v>1</v>
      </c>
      <c r="F64">
        <v>2</v>
      </c>
      <c r="G64">
        <v>0</v>
      </c>
      <c r="H64" s="14">
        <f>SUM(C64:G64)</f>
        <v>9</v>
      </c>
    </row>
    <row r="65" spans="1:8" x14ac:dyDescent="0.25">
      <c r="A65" t="s">
        <v>16</v>
      </c>
      <c r="B65">
        <v>9</v>
      </c>
      <c r="C65">
        <v>2</v>
      </c>
      <c r="D65">
        <v>2</v>
      </c>
      <c r="E65">
        <v>3</v>
      </c>
      <c r="F65">
        <v>1</v>
      </c>
      <c r="G65">
        <v>1</v>
      </c>
      <c r="H65" s="14">
        <f>SUM(C65:G65)</f>
        <v>9</v>
      </c>
    </row>
    <row r="66" spans="1:8" x14ac:dyDescent="0.25">
      <c r="A66" t="s">
        <v>17</v>
      </c>
      <c r="B66">
        <f>SUM(C66,D66,E66,F66,G65)</f>
        <v>5</v>
      </c>
      <c r="C66">
        <v>2</v>
      </c>
      <c r="D66">
        <v>0</v>
      </c>
      <c r="E66">
        <v>1</v>
      </c>
      <c r="F66">
        <v>1</v>
      </c>
      <c r="G66">
        <v>1</v>
      </c>
      <c r="H66" s="14">
        <f>SUM(C66:G66)</f>
        <v>5</v>
      </c>
    </row>
    <row r="67" spans="1:8" x14ac:dyDescent="0.25">
      <c r="A67" t="s">
        <v>18</v>
      </c>
      <c r="B67">
        <v>4</v>
      </c>
      <c r="C67">
        <v>2</v>
      </c>
      <c r="D67">
        <v>0</v>
      </c>
      <c r="E67">
        <v>1</v>
      </c>
      <c r="F67">
        <v>1</v>
      </c>
      <c r="G67">
        <v>0</v>
      </c>
      <c r="H67" s="14">
        <f>SUM(C67:G67)</f>
        <v>4</v>
      </c>
    </row>
    <row r="68" spans="1:8" x14ac:dyDescent="0.25">
      <c r="A68" t="s">
        <v>19</v>
      </c>
      <c r="B68">
        <v>4</v>
      </c>
      <c r="C68">
        <v>2</v>
      </c>
      <c r="D68">
        <v>0</v>
      </c>
      <c r="E68">
        <v>0</v>
      </c>
      <c r="F68">
        <v>0</v>
      </c>
      <c r="G68">
        <v>2</v>
      </c>
      <c r="H68" s="14">
        <f>SUM(C68:G68)</f>
        <v>4</v>
      </c>
    </row>
    <row r="69" spans="1:8" x14ac:dyDescent="0.25">
      <c r="A69" t="s">
        <v>20</v>
      </c>
      <c r="B69">
        <f>SUM(B55:B68)</f>
        <v>111</v>
      </c>
      <c r="C69">
        <v>51</v>
      </c>
      <c r="D69">
        <v>9</v>
      </c>
      <c r="E69">
        <v>22</v>
      </c>
      <c r="F69">
        <v>17</v>
      </c>
      <c r="G69">
        <v>12</v>
      </c>
      <c r="H69" s="14">
        <f>SUM(H55:H68)</f>
        <v>111</v>
      </c>
    </row>
    <row r="70" spans="1:8" x14ac:dyDescent="0.25">
      <c r="H70" s="3"/>
    </row>
    <row r="71" spans="1:8" x14ac:dyDescent="0.25">
      <c r="A71" s="15" t="s">
        <v>0</v>
      </c>
      <c r="B71" s="15" t="s">
        <v>1</v>
      </c>
      <c r="C71" s="15" t="s">
        <v>2</v>
      </c>
      <c r="D71" s="15" t="s">
        <v>3</v>
      </c>
      <c r="E71" s="15" t="s">
        <v>41</v>
      </c>
      <c r="F71" s="15" t="s">
        <v>40</v>
      </c>
      <c r="G71" s="15" t="s">
        <v>4</v>
      </c>
      <c r="H71" s="16">
        <v>41438</v>
      </c>
    </row>
    <row r="72" spans="1:8" x14ac:dyDescent="0.25">
      <c r="A72" t="s">
        <v>5</v>
      </c>
      <c r="B72">
        <f>SUM(C72:G72)</f>
        <v>7</v>
      </c>
      <c r="C72">
        <v>3</v>
      </c>
      <c r="D72">
        <v>2</v>
      </c>
      <c r="E72">
        <v>2</v>
      </c>
      <c r="F72" t="s">
        <v>6</v>
      </c>
      <c r="G72" t="s">
        <v>6</v>
      </c>
      <c r="H72" s="3"/>
    </row>
    <row r="73" spans="1:8" x14ac:dyDescent="0.25">
      <c r="A73" t="s">
        <v>7</v>
      </c>
      <c r="B73">
        <f>SUM(C73:G73)</f>
        <v>5</v>
      </c>
      <c r="C73">
        <v>2</v>
      </c>
      <c r="D73">
        <v>2</v>
      </c>
      <c r="E73">
        <v>1</v>
      </c>
      <c r="F73" t="s">
        <v>6</v>
      </c>
      <c r="H73" s="3"/>
    </row>
    <row r="74" spans="1:8" x14ac:dyDescent="0.25">
      <c r="A74" t="s">
        <v>8</v>
      </c>
      <c r="B74">
        <f>SUM(C74:G74)</f>
        <v>5</v>
      </c>
      <c r="C74">
        <v>3</v>
      </c>
      <c r="D74">
        <v>1</v>
      </c>
      <c r="E74">
        <v>1</v>
      </c>
      <c r="F74" t="s">
        <v>6</v>
      </c>
      <c r="G74" t="s">
        <v>6</v>
      </c>
      <c r="H74" s="3"/>
    </row>
    <row r="75" spans="1:8" x14ac:dyDescent="0.25">
      <c r="A75" t="s">
        <v>9</v>
      </c>
      <c r="B75">
        <f>SUM(C75,D75,E75,F75,G75)</f>
        <v>3</v>
      </c>
      <c r="C75">
        <v>1</v>
      </c>
      <c r="D75">
        <v>1</v>
      </c>
      <c r="E75" t="s">
        <v>6</v>
      </c>
      <c r="F75" t="s">
        <v>6</v>
      </c>
      <c r="G75">
        <v>1</v>
      </c>
      <c r="H75" s="3"/>
    </row>
    <row r="76" spans="1:8" x14ac:dyDescent="0.25">
      <c r="A76" t="s">
        <v>10</v>
      </c>
      <c r="B76">
        <f>SUM(C76:G76)</f>
        <v>2</v>
      </c>
      <c r="C76">
        <v>1</v>
      </c>
      <c r="D76">
        <v>0</v>
      </c>
      <c r="E76">
        <v>1</v>
      </c>
      <c r="F76" t="s">
        <v>6</v>
      </c>
      <c r="G76" t="s">
        <v>6</v>
      </c>
      <c r="H76" s="3"/>
    </row>
    <row r="77" spans="1:8" x14ac:dyDescent="0.25">
      <c r="A77" t="s">
        <v>11</v>
      </c>
      <c r="B77">
        <f>SUM(C77,D77,E77,F77,G77)</f>
        <v>4</v>
      </c>
      <c r="C77">
        <v>2</v>
      </c>
      <c r="D77">
        <v>0</v>
      </c>
      <c r="E77">
        <v>1</v>
      </c>
      <c r="F77" t="s">
        <v>6</v>
      </c>
      <c r="G77">
        <v>1</v>
      </c>
      <c r="H77" s="3"/>
    </row>
    <row r="78" spans="1:8" x14ac:dyDescent="0.25">
      <c r="A78" t="s">
        <v>12</v>
      </c>
      <c r="B78">
        <f>SUM(C78:G78)</f>
        <v>5</v>
      </c>
      <c r="C78">
        <v>2</v>
      </c>
      <c r="D78">
        <v>1</v>
      </c>
      <c r="E78">
        <v>2</v>
      </c>
      <c r="F78" t="s">
        <v>6</v>
      </c>
      <c r="G78" t="s">
        <v>6</v>
      </c>
      <c r="H78" s="3"/>
    </row>
    <row r="79" spans="1:8" x14ac:dyDescent="0.25">
      <c r="A79" t="s">
        <v>13</v>
      </c>
      <c r="B79">
        <f>SUM(C79:G79)</f>
        <v>5</v>
      </c>
      <c r="C79">
        <v>3</v>
      </c>
      <c r="D79">
        <v>1</v>
      </c>
      <c r="E79">
        <v>1</v>
      </c>
      <c r="F79" t="s">
        <v>6</v>
      </c>
      <c r="G79" t="s">
        <v>6</v>
      </c>
      <c r="H79" s="3"/>
    </row>
    <row r="80" spans="1:8" x14ac:dyDescent="0.25">
      <c r="A80" t="s">
        <v>14</v>
      </c>
      <c r="B80">
        <f>SUM(C80,D80,E80,F80,G79)</f>
        <v>6</v>
      </c>
      <c r="C80">
        <v>2</v>
      </c>
      <c r="D80">
        <v>3</v>
      </c>
      <c r="E80" t="s">
        <v>6</v>
      </c>
      <c r="F80">
        <v>1</v>
      </c>
      <c r="G80" t="s">
        <v>6</v>
      </c>
      <c r="H80" s="3"/>
    </row>
    <row r="81" spans="1:8" x14ac:dyDescent="0.25">
      <c r="A81" t="s">
        <v>15</v>
      </c>
      <c r="B81">
        <f>SUM(C81,D81,E81,F81,G81)</f>
        <v>8</v>
      </c>
      <c r="C81">
        <v>1</v>
      </c>
      <c r="D81">
        <v>5</v>
      </c>
      <c r="E81" t="s">
        <v>6</v>
      </c>
      <c r="F81">
        <v>1</v>
      </c>
      <c r="G81">
        <v>1</v>
      </c>
      <c r="H81" s="3"/>
    </row>
    <row r="82" spans="1:8" x14ac:dyDescent="0.25">
      <c r="A82" t="s">
        <v>16</v>
      </c>
      <c r="B82">
        <f>SUM(C82,D82,E82,F82,G82)</f>
        <v>6</v>
      </c>
      <c r="C82">
        <v>2</v>
      </c>
      <c r="D82">
        <v>2</v>
      </c>
      <c r="E82">
        <v>2</v>
      </c>
      <c r="F82" t="s">
        <v>6</v>
      </c>
      <c r="G82" t="s">
        <v>6</v>
      </c>
      <c r="H82" s="3"/>
    </row>
    <row r="83" spans="1:8" x14ac:dyDescent="0.25">
      <c r="A83" t="s">
        <v>17</v>
      </c>
      <c r="B83">
        <f>SUM(C83,D83,E83,F83,G82)</f>
        <v>3</v>
      </c>
      <c r="C83">
        <v>2</v>
      </c>
      <c r="D83">
        <v>1</v>
      </c>
      <c r="E83" t="s">
        <v>6</v>
      </c>
      <c r="F83" t="s">
        <v>6</v>
      </c>
      <c r="G83" t="s">
        <v>6</v>
      </c>
      <c r="H83" s="3"/>
    </row>
    <row r="84" spans="1:8" x14ac:dyDescent="0.25">
      <c r="A84" t="s">
        <v>18</v>
      </c>
      <c r="B84">
        <f>SUM(C84,D84,E84,F84,G83)</f>
        <v>5</v>
      </c>
      <c r="C84">
        <v>3</v>
      </c>
      <c r="D84">
        <v>2</v>
      </c>
      <c r="E84" t="s">
        <v>6</v>
      </c>
      <c r="F84" t="s">
        <v>6</v>
      </c>
      <c r="G84" t="s">
        <v>6</v>
      </c>
      <c r="H84" s="3"/>
    </row>
    <row r="85" spans="1:8" x14ac:dyDescent="0.25">
      <c r="A85" t="s">
        <v>19</v>
      </c>
      <c r="B85">
        <f>SUM(C85,D85,E85,F85,G84)</f>
        <v>4</v>
      </c>
      <c r="C85">
        <v>2</v>
      </c>
      <c r="D85">
        <v>1</v>
      </c>
      <c r="E85">
        <v>1</v>
      </c>
      <c r="F85" t="s">
        <v>6</v>
      </c>
      <c r="G85" t="s">
        <v>6</v>
      </c>
      <c r="H85" s="3"/>
    </row>
    <row r="86" spans="1:8" x14ac:dyDescent="0.25">
      <c r="A86" t="s">
        <v>20</v>
      </c>
      <c r="B86">
        <f>SUM(B72:B85)</f>
        <v>68</v>
      </c>
      <c r="C86">
        <f>SUM(C72:C85)</f>
        <v>29</v>
      </c>
      <c r="D86">
        <f>SUM(D72:D85)</f>
        <v>22</v>
      </c>
      <c r="E86">
        <v>12</v>
      </c>
      <c r="F86">
        <v>2</v>
      </c>
      <c r="G86">
        <f>SUM(G72:G85)</f>
        <v>3</v>
      </c>
      <c r="H86" s="9">
        <f>SUM(C86:G86)</f>
        <v>68</v>
      </c>
    </row>
    <row r="87" spans="1:8" x14ac:dyDescent="0.25">
      <c r="H87" s="3"/>
    </row>
    <row r="88" spans="1:8" x14ac:dyDescent="0.25">
      <c r="A88" s="15" t="s">
        <v>0</v>
      </c>
      <c r="B88" s="15" t="s">
        <v>1</v>
      </c>
      <c r="C88" s="15" t="s">
        <v>2</v>
      </c>
      <c r="D88" s="15" t="s">
        <v>3</v>
      </c>
      <c r="E88" s="15" t="s">
        <v>41</v>
      </c>
      <c r="F88" s="15" t="s">
        <v>40</v>
      </c>
      <c r="G88" s="15" t="s">
        <v>4</v>
      </c>
      <c r="H88" s="16">
        <v>41468</v>
      </c>
    </row>
    <row r="89" spans="1:8" x14ac:dyDescent="0.25">
      <c r="A89" t="s">
        <v>5</v>
      </c>
      <c r="B89">
        <f>SUM(C89:G89)</f>
        <v>9</v>
      </c>
      <c r="C89">
        <v>2</v>
      </c>
      <c r="D89">
        <v>2</v>
      </c>
      <c r="E89">
        <v>3</v>
      </c>
      <c r="F89" t="s">
        <v>6</v>
      </c>
      <c r="G89">
        <v>2</v>
      </c>
      <c r="H89" s="3"/>
    </row>
    <row r="90" spans="1:8" x14ac:dyDescent="0.25">
      <c r="A90" t="s">
        <v>7</v>
      </c>
      <c r="B90">
        <f>SUM(C90:G90)</f>
        <v>8</v>
      </c>
      <c r="C90">
        <v>2</v>
      </c>
      <c r="D90" t="s">
        <v>6</v>
      </c>
      <c r="E90">
        <v>4</v>
      </c>
      <c r="F90" t="s">
        <v>6</v>
      </c>
      <c r="G90">
        <v>2</v>
      </c>
      <c r="H90" s="3"/>
    </row>
    <row r="91" spans="1:8" x14ac:dyDescent="0.25">
      <c r="A91" t="s">
        <v>8</v>
      </c>
      <c r="B91">
        <f>SUM(C91:G91)</f>
        <v>7</v>
      </c>
      <c r="C91">
        <v>2</v>
      </c>
      <c r="D91" t="s">
        <v>6</v>
      </c>
      <c r="E91">
        <v>3</v>
      </c>
      <c r="F91" t="s">
        <v>6</v>
      </c>
      <c r="G91">
        <v>2</v>
      </c>
      <c r="H91" s="3"/>
    </row>
    <row r="92" spans="1:8" x14ac:dyDescent="0.25">
      <c r="A92" t="s">
        <v>9</v>
      </c>
      <c r="B92">
        <f>SUM(C92,D92,E92,F92,G91)</f>
        <v>7</v>
      </c>
      <c r="C92">
        <v>1</v>
      </c>
      <c r="D92">
        <v>2</v>
      </c>
      <c r="E92" t="s">
        <v>6</v>
      </c>
      <c r="F92">
        <v>2</v>
      </c>
      <c r="G92">
        <v>1</v>
      </c>
      <c r="H92" s="3"/>
    </row>
    <row r="93" spans="1:8" x14ac:dyDescent="0.25">
      <c r="A93" t="s">
        <v>10</v>
      </c>
      <c r="B93">
        <f>SUM(C93:G93)</f>
        <v>4</v>
      </c>
      <c r="C93">
        <v>1</v>
      </c>
      <c r="D93" t="s">
        <v>6</v>
      </c>
      <c r="E93">
        <v>2</v>
      </c>
      <c r="F93" t="s">
        <v>6</v>
      </c>
      <c r="G93">
        <v>1</v>
      </c>
      <c r="H93" s="3"/>
    </row>
    <row r="94" spans="1:8" x14ac:dyDescent="0.25">
      <c r="A94" t="s">
        <v>11</v>
      </c>
      <c r="B94">
        <f>SUM(C94,D94,E94,F94,G93)</f>
        <v>8</v>
      </c>
      <c r="C94">
        <v>4</v>
      </c>
      <c r="D94" t="s">
        <v>6</v>
      </c>
      <c r="E94">
        <v>1</v>
      </c>
      <c r="F94">
        <v>2</v>
      </c>
      <c r="G94">
        <v>2</v>
      </c>
      <c r="H94" s="3"/>
    </row>
    <row r="95" spans="1:8" x14ac:dyDescent="0.25">
      <c r="A95" t="s">
        <v>12</v>
      </c>
      <c r="B95">
        <f>SUM(C95:G95)</f>
        <v>7</v>
      </c>
      <c r="C95">
        <v>2</v>
      </c>
      <c r="D95">
        <v>2</v>
      </c>
      <c r="E95">
        <v>1</v>
      </c>
      <c r="F95" t="s">
        <v>6</v>
      </c>
      <c r="G95">
        <v>2</v>
      </c>
      <c r="H95" s="3"/>
    </row>
    <row r="96" spans="1:8" x14ac:dyDescent="0.25">
      <c r="A96" t="s">
        <v>13</v>
      </c>
      <c r="B96">
        <f>SUM(C96:G96)</f>
        <v>10</v>
      </c>
      <c r="C96">
        <v>2</v>
      </c>
      <c r="D96" t="s">
        <v>6</v>
      </c>
      <c r="E96">
        <v>5</v>
      </c>
      <c r="F96" t="s">
        <v>6</v>
      </c>
      <c r="G96">
        <v>3</v>
      </c>
      <c r="H96" s="3"/>
    </row>
    <row r="97" spans="1:8" x14ac:dyDescent="0.25">
      <c r="A97" t="s">
        <v>14</v>
      </c>
      <c r="B97">
        <f>SUM(C97,D97,E97,F97,G96)</f>
        <v>9</v>
      </c>
      <c r="C97">
        <v>1</v>
      </c>
      <c r="D97">
        <v>3</v>
      </c>
      <c r="E97">
        <v>2</v>
      </c>
      <c r="F97" t="s">
        <v>6</v>
      </c>
      <c r="G97">
        <v>5</v>
      </c>
      <c r="H97" s="3"/>
    </row>
    <row r="98" spans="1:8" x14ac:dyDescent="0.25">
      <c r="A98" t="s">
        <v>15</v>
      </c>
      <c r="B98">
        <f>SUM(C98,D98,E98,F98,G97)</f>
        <v>12</v>
      </c>
      <c r="C98">
        <v>1</v>
      </c>
      <c r="D98">
        <v>3</v>
      </c>
      <c r="E98" t="s">
        <v>6</v>
      </c>
      <c r="F98">
        <v>3</v>
      </c>
      <c r="G98">
        <v>2</v>
      </c>
      <c r="H98" s="3"/>
    </row>
    <row r="99" spans="1:8" x14ac:dyDescent="0.25">
      <c r="A99" t="s">
        <v>16</v>
      </c>
      <c r="B99">
        <f>SUM(C99,D99,E99,F99,G98)</f>
        <v>8</v>
      </c>
      <c r="C99">
        <v>1</v>
      </c>
      <c r="D99">
        <v>4</v>
      </c>
      <c r="E99">
        <v>1</v>
      </c>
      <c r="F99" t="s">
        <v>6</v>
      </c>
      <c r="G99">
        <v>4</v>
      </c>
      <c r="H99" s="3"/>
    </row>
    <row r="100" spans="1:8" x14ac:dyDescent="0.25">
      <c r="A100" t="s">
        <v>17</v>
      </c>
      <c r="B100">
        <f>SUM(C100,D100,E100,F100,G99)</f>
        <v>8</v>
      </c>
      <c r="C100">
        <v>1</v>
      </c>
      <c r="D100">
        <v>2</v>
      </c>
      <c r="E100" t="s">
        <v>6</v>
      </c>
      <c r="F100">
        <v>1</v>
      </c>
      <c r="G100">
        <v>2</v>
      </c>
      <c r="H100" s="3"/>
    </row>
    <row r="101" spans="1:8" x14ac:dyDescent="0.25">
      <c r="A101" t="s">
        <v>18</v>
      </c>
      <c r="B101">
        <f>SUM(C101,D101,E101,F101,G100)</f>
        <v>6</v>
      </c>
      <c r="C101">
        <v>1</v>
      </c>
      <c r="D101">
        <v>2</v>
      </c>
      <c r="E101" t="s">
        <v>6</v>
      </c>
      <c r="F101">
        <v>1</v>
      </c>
      <c r="G101">
        <v>1</v>
      </c>
      <c r="H101" s="3"/>
    </row>
    <row r="102" spans="1:8" x14ac:dyDescent="0.25">
      <c r="A102" t="s">
        <v>19</v>
      </c>
      <c r="B102">
        <f>SUM(C102,D102,E102,F102,G101)</f>
        <v>5</v>
      </c>
      <c r="C102">
        <v>1</v>
      </c>
      <c r="D102">
        <v>2</v>
      </c>
      <c r="E102" t="s">
        <v>6</v>
      </c>
      <c r="F102">
        <v>1</v>
      </c>
      <c r="G102">
        <v>3</v>
      </c>
      <c r="H102" s="3"/>
    </row>
    <row r="103" spans="1:8" x14ac:dyDescent="0.25">
      <c r="A103" t="s">
        <v>20</v>
      </c>
      <c r="B103">
        <f>SUM(B89:B102)</f>
        <v>108</v>
      </c>
      <c r="C103">
        <f>SUM(C89:C102)</f>
        <v>22</v>
      </c>
      <c r="D103">
        <f>SUM(D89:D102)</f>
        <v>22</v>
      </c>
      <c r="E103">
        <f>SUM(E89:E102)</f>
        <v>22</v>
      </c>
      <c r="F103">
        <f>SUM(F89:F102)</f>
        <v>10</v>
      </c>
      <c r="G103">
        <f>SUM(G89:G102)</f>
        <v>32</v>
      </c>
      <c r="H103" s="3"/>
    </row>
    <row r="104" spans="1:8" x14ac:dyDescent="0.25">
      <c r="H104" s="3"/>
    </row>
    <row r="105" spans="1:8" x14ac:dyDescent="0.25">
      <c r="A105" s="15" t="s">
        <v>0</v>
      </c>
      <c r="B105" s="15" t="s">
        <v>1</v>
      </c>
      <c r="C105" s="15" t="s">
        <v>2</v>
      </c>
      <c r="D105" s="15" t="s">
        <v>3</v>
      </c>
      <c r="E105" s="15" t="s">
        <v>41</v>
      </c>
      <c r="F105" s="15" t="s">
        <v>40</v>
      </c>
      <c r="G105" s="15" t="s">
        <v>4</v>
      </c>
      <c r="H105" s="3"/>
    </row>
    <row r="106" spans="1:8" x14ac:dyDescent="0.25">
      <c r="A106" t="s">
        <v>5</v>
      </c>
      <c r="B106" t="s">
        <v>43</v>
      </c>
      <c r="C106">
        <v>2</v>
      </c>
      <c r="D106">
        <v>2</v>
      </c>
      <c r="E106">
        <v>3</v>
      </c>
      <c r="F106" t="s">
        <v>6</v>
      </c>
      <c r="G106" t="s">
        <v>6</v>
      </c>
      <c r="H106" s="16">
        <v>41499</v>
      </c>
    </row>
    <row r="107" spans="1:8" x14ac:dyDescent="0.25">
      <c r="A107" t="s">
        <v>7</v>
      </c>
      <c r="B107" t="s">
        <v>6</v>
      </c>
      <c r="C107">
        <v>1</v>
      </c>
      <c r="D107" t="s">
        <v>6</v>
      </c>
      <c r="E107">
        <v>2</v>
      </c>
      <c r="F107" t="s">
        <v>6</v>
      </c>
      <c r="G107">
        <v>2</v>
      </c>
      <c r="H107" s="3"/>
    </row>
    <row r="108" spans="1:8" x14ac:dyDescent="0.25">
      <c r="A108" t="s">
        <v>8</v>
      </c>
      <c r="B108" t="s">
        <v>6</v>
      </c>
      <c r="C108">
        <v>1</v>
      </c>
      <c r="D108">
        <v>1</v>
      </c>
      <c r="E108">
        <v>2</v>
      </c>
      <c r="F108" t="s">
        <v>6</v>
      </c>
      <c r="G108">
        <v>2</v>
      </c>
      <c r="H108" s="3"/>
    </row>
    <row r="109" spans="1:8" x14ac:dyDescent="0.25">
      <c r="A109" t="s">
        <v>9</v>
      </c>
      <c r="B109" t="s">
        <v>6</v>
      </c>
      <c r="C109">
        <v>1</v>
      </c>
      <c r="D109">
        <v>1</v>
      </c>
      <c r="E109" t="s">
        <v>6</v>
      </c>
      <c r="F109">
        <v>2</v>
      </c>
      <c r="G109">
        <v>2</v>
      </c>
      <c r="H109" s="3"/>
    </row>
    <row r="110" spans="1:8" x14ac:dyDescent="0.25">
      <c r="A110" t="s">
        <v>10</v>
      </c>
      <c r="C110">
        <v>2</v>
      </c>
      <c r="D110">
        <v>4</v>
      </c>
      <c r="E110" t="s">
        <v>21</v>
      </c>
      <c r="F110" t="s">
        <v>6</v>
      </c>
      <c r="G110">
        <v>1</v>
      </c>
      <c r="H110" s="3"/>
    </row>
    <row r="111" spans="1:8" x14ac:dyDescent="0.25">
      <c r="A111" t="s">
        <v>11</v>
      </c>
      <c r="B111" t="s">
        <v>6</v>
      </c>
      <c r="C111">
        <v>2</v>
      </c>
      <c r="D111">
        <v>2</v>
      </c>
      <c r="E111">
        <v>4</v>
      </c>
      <c r="F111" t="s">
        <v>6</v>
      </c>
      <c r="G111">
        <v>1</v>
      </c>
      <c r="H111" s="3"/>
    </row>
    <row r="112" spans="1:8" x14ac:dyDescent="0.25">
      <c r="A112" t="s">
        <v>12</v>
      </c>
      <c r="B112" t="s">
        <v>6</v>
      </c>
      <c r="C112">
        <v>2</v>
      </c>
      <c r="D112">
        <v>2</v>
      </c>
      <c r="E112">
        <v>1</v>
      </c>
      <c r="F112">
        <v>1</v>
      </c>
      <c r="G112" t="s">
        <v>6</v>
      </c>
      <c r="H112" s="3"/>
    </row>
    <row r="113" spans="1:8" x14ac:dyDescent="0.25">
      <c r="A113" t="s">
        <v>13</v>
      </c>
      <c r="B113" t="s">
        <v>6</v>
      </c>
      <c r="C113">
        <v>2</v>
      </c>
      <c r="D113">
        <v>2</v>
      </c>
      <c r="E113">
        <v>3</v>
      </c>
      <c r="F113" t="s">
        <v>21</v>
      </c>
      <c r="G113" t="s">
        <v>6</v>
      </c>
      <c r="H113" s="3"/>
    </row>
    <row r="114" spans="1:8" x14ac:dyDescent="0.25">
      <c r="A114" t="s">
        <v>14</v>
      </c>
      <c r="B114" t="s">
        <v>6</v>
      </c>
      <c r="C114">
        <v>1</v>
      </c>
      <c r="D114">
        <v>1</v>
      </c>
      <c r="E114">
        <v>2</v>
      </c>
      <c r="F114" t="s">
        <v>6</v>
      </c>
      <c r="G114">
        <v>2</v>
      </c>
      <c r="H114" s="3"/>
    </row>
    <row r="115" spans="1:8" x14ac:dyDescent="0.25">
      <c r="A115" t="s">
        <v>15</v>
      </c>
      <c r="B115" t="s">
        <v>6</v>
      </c>
      <c r="C115">
        <v>1</v>
      </c>
      <c r="D115">
        <v>3</v>
      </c>
      <c r="E115">
        <v>3</v>
      </c>
      <c r="F115">
        <v>1</v>
      </c>
      <c r="G115">
        <v>2</v>
      </c>
      <c r="H115" s="3"/>
    </row>
    <row r="116" spans="1:8" x14ac:dyDescent="0.25">
      <c r="A116" t="s">
        <v>16</v>
      </c>
      <c r="B116" t="s">
        <v>6</v>
      </c>
      <c r="C116">
        <v>1</v>
      </c>
      <c r="D116">
        <v>1</v>
      </c>
      <c r="E116">
        <v>2</v>
      </c>
      <c r="F116">
        <v>1</v>
      </c>
      <c r="G116">
        <v>2</v>
      </c>
      <c r="H116" s="3"/>
    </row>
    <row r="117" spans="1:8" x14ac:dyDescent="0.25">
      <c r="A117" t="s">
        <v>17</v>
      </c>
      <c r="B117" t="s">
        <v>6</v>
      </c>
      <c r="C117">
        <v>1</v>
      </c>
      <c r="D117" t="s">
        <v>21</v>
      </c>
      <c r="E117">
        <v>3</v>
      </c>
      <c r="F117" t="s">
        <v>6</v>
      </c>
      <c r="G117">
        <v>2</v>
      </c>
      <c r="H117" s="3"/>
    </row>
    <row r="118" spans="1:8" x14ac:dyDescent="0.25">
      <c r="A118" t="s">
        <v>18</v>
      </c>
      <c r="B118" t="s">
        <v>6</v>
      </c>
      <c r="C118">
        <v>1</v>
      </c>
      <c r="D118" t="s">
        <v>6</v>
      </c>
      <c r="E118">
        <v>1</v>
      </c>
      <c r="F118" t="s">
        <v>6</v>
      </c>
      <c r="G118">
        <v>2</v>
      </c>
      <c r="H118" s="3"/>
    </row>
    <row r="119" spans="1:8" x14ac:dyDescent="0.25">
      <c r="A119" t="s">
        <v>19</v>
      </c>
      <c r="B119" t="s">
        <v>6</v>
      </c>
      <c r="C119">
        <v>1</v>
      </c>
      <c r="D119" t="s">
        <v>6</v>
      </c>
      <c r="E119">
        <v>1</v>
      </c>
      <c r="F119">
        <v>0</v>
      </c>
      <c r="G119">
        <v>2</v>
      </c>
      <c r="H119" s="3"/>
    </row>
    <row r="120" spans="1:8" x14ac:dyDescent="0.25">
      <c r="A120" t="s">
        <v>20</v>
      </c>
      <c r="B120" t="s">
        <v>6</v>
      </c>
      <c r="C120" t="s">
        <v>6</v>
      </c>
      <c r="D120" t="s">
        <v>6</v>
      </c>
      <c r="E120" t="s">
        <v>6</v>
      </c>
      <c r="F120">
        <v>0</v>
      </c>
      <c r="G120">
        <v>0</v>
      </c>
      <c r="H120" s="3"/>
    </row>
    <row r="121" spans="1:8" x14ac:dyDescent="0.25">
      <c r="B121">
        <f>SUM(C121:G121)</f>
        <v>99</v>
      </c>
      <c r="C121">
        <v>18</v>
      </c>
      <c r="D121">
        <v>14</v>
      </c>
      <c r="E121">
        <v>30</v>
      </c>
      <c r="F121">
        <v>12</v>
      </c>
      <c r="G121">
        <v>25</v>
      </c>
      <c r="H121" s="3"/>
    </row>
    <row r="122" spans="1:8" x14ac:dyDescent="0.25">
      <c r="A122" s="15" t="s">
        <v>0</v>
      </c>
      <c r="B122" s="15" t="s">
        <v>1</v>
      </c>
      <c r="C122" s="15" t="s">
        <v>2</v>
      </c>
      <c r="D122" s="15" t="s">
        <v>3</v>
      </c>
      <c r="E122" s="15" t="s">
        <v>41</v>
      </c>
      <c r="F122" s="15" t="s">
        <v>40</v>
      </c>
      <c r="G122" s="15" t="s">
        <v>4</v>
      </c>
      <c r="H122" s="16">
        <v>41530</v>
      </c>
    </row>
    <row r="123" spans="1:8" x14ac:dyDescent="0.25">
      <c r="A123" t="s">
        <v>5</v>
      </c>
      <c r="B123">
        <f>SUM(C124:G124)</f>
        <v>9</v>
      </c>
      <c r="C123" t="s">
        <v>6</v>
      </c>
      <c r="D123" t="s">
        <v>6</v>
      </c>
      <c r="E123" s="12">
        <v>4</v>
      </c>
      <c r="F123" s="12">
        <v>4</v>
      </c>
      <c r="G123" s="12">
        <v>2</v>
      </c>
      <c r="H123" s="3" t="s">
        <v>42</v>
      </c>
    </row>
    <row r="124" spans="1:8" x14ac:dyDescent="0.25">
      <c r="A124" t="s">
        <v>7</v>
      </c>
      <c r="B124">
        <f>+SUM(C124:G124)</f>
        <v>9</v>
      </c>
      <c r="C124" s="12">
        <v>2</v>
      </c>
      <c r="D124" s="12">
        <v>2</v>
      </c>
      <c r="E124" s="12">
        <v>1</v>
      </c>
      <c r="F124">
        <v>1</v>
      </c>
      <c r="G124" s="12">
        <v>3</v>
      </c>
      <c r="H124" s="3"/>
    </row>
    <row r="125" spans="1:8" x14ac:dyDescent="0.25">
      <c r="A125" t="s">
        <v>8</v>
      </c>
      <c r="B125">
        <f>SUM(C125:G125)</f>
        <v>11</v>
      </c>
      <c r="C125" s="12">
        <v>2</v>
      </c>
      <c r="D125" s="12">
        <v>3</v>
      </c>
      <c r="E125" s="12">
        <v>2</v>
      </c>
      <c r="F125">
        <v>1</v>
      </c>
      <c r="G125" s="12">
        <v>3</v>
      </c>
      <c r="H125" s="3"/>
    </row>
    <row r="126" spans="1:8" x14ac:dyDescent="0.25">
      <c r="A126" t="s">
        <v>9</v>
      </c>
      <c r="B126">
        <f>SUM(C126:G126)</f>
        <v>12</v>
      </c>
      <c r="C126" s="12">
        <v>6</v>
      </c>
      <c r="D126" t="s">
        <v>6</v>
      </c>
      <c r="E126" t="s">
        <v>6</v>
      </c>
      <c r="F126" s="12">
        <v>2</v>
      </c>
      <c r="G126" s="12">
        <v>4</v>
      </c>
      <c r="H126" s="3"/>
    </row>
    <row r="127" spans="1:8" x14ac:dyDescent="0.25">
      <c r="A127" t="s">
        <v>10</v>
      </c>
      <c r="B127">
        <f>SUM(C127:G127)</f>
        <v>8</v>
      </c>
      <c r="C127" s="12">
        <v>2</v>
      </c>
      <c r="D127" t="s">
        <v>6</v>
      </c>
      <c r="E127" s="12">
        <v>1</v>
      </c>
      <c r="F127" s="12">
        <v>3</v>
      </c>
      <c r="G127" s="12">
        <v>2</v>
      </c>
      <c r="H127" s="3"/>
    </row>
    <row r="128" spans="1:8" x14ac:dyDescent="0.25">
      <c r="A128" t="s">
        <v>11</v>
      </c>
      <c r="B128">
        <f>SUM(C128:G128)</f>
        <v>8</v>
      </c>
      <c r="C128" s="12">
        <v>1</v>
      </c>
      <c r="D128" s="12">
        <v>4</v>
      </c>
      <c r="E128">
        <v>1</v>
      </c>
      <c r="F128" t="s">
        <v>6</v>
      </c>
      <c r="G128" s="12">
        <v>2</v>
      </c>
      <c r="H128" s="3"/>
    </row>
    <row r="129" spans="1:8" x14ac:dyDescent="0.25">
      <c r="A129" t="s">
        <v>12</v>
      </c>
      <c r="B129">
        <f>SUM(C129:G129)</f>
        <v>8</v>
      </c>
      <c r="C129" t="s">
        <v>6</v>
      </c>
      <c r="D129" s="12">
        <v>1</v>
      </c>
      <c r="E129" s="12">
        <v>2</v>
      </c>
      <c r="F129" s="12">
        <v>2</v>
      </c>
      <c r="G129" s="12">
        <v>3</v>
      </c>
      <c r="H129" s="3"/>
    </row>
    <row r="130" spans="1:8" x14ac:dyDescent="0.25">
      <c r="A130" t="s">
        <v>13</v>
      </c>
      <c r="B130">
        <f>SUM(C130:G130)</f>
        <v>8</v>
      </c>
      <c r="C130" s="10" t="s">
        <v>6</v>
      </c>
      <c r="D130" s="12">
        <v>2</v>
      </c>
      <c r="E130" s="12">
        <v>2</v>
      </c>
      <c r="F130" s="12">
        <v>3</v>
      </c>
      <c r="G130" s="12">
        <v>1</v>
      </c>
      <c r="H130" s="3"/>
    </row>
    <row r="131" spans="1:8" x14ac:dyDescent="0.25">
      <c r="A131" t="s">
        <v>14</v>
      </c>
      <c r="B131">
        <f>SUM(C131:G131)</f>
        <v>12</v>
      </c>
      <c r="C131" s="12">
        <v>4</v>
      </c>
      <c r="D131" t="s">
        <v>6</v>
      </c>
      <c r="E131" s="12">
        <v>2</v>
      </c>
      <c r="F131" s="12">
        <v>6</v>
      </c>
      <c r="G131" t="s">
        <v>6</v>
      </c>
      <c r="H131" s="3"/>
    </row>
    <row r="132" spans="1:8" x14ac:dyDescent="0.25">
      <c r="A132" t="s">
        <v>15</v>
      </c>
      <c r="B132">
        <f>SUM(C132:G132)</f>
        <v>17</v>
      </c>
      <c r="C132" s="12">
        <v>2</v>
      </c>
      <c r="D132" s="12">
        <v>5</v>
      </c>
      <c r="E132" s="12">
        <v>4</v>
      </c>
      <c r="F132" s="12">
        <v>5</v>
      </c>
      <c r="G132" s="12">
        <v>1</v>
      </c>
      <c r="H132" s="3"/>
    </row>
    <row r="133" spans="1:8" x14ac:dyDescent="0.25">
      <c r="A133" t="s">
        <v>16</v>
      </c>
      <c r="B133">
        <f>SUM(C133:G133)</f>
        <v>12</v>
      </c>
      <c r="C133" s="13">
        <v>4</v>
      </c>
      <c r="D133" s="12">
        <v>2</v>
      </c>
      <c r="E133" s="12">
        <v>2</v>
      </c>
      <c r="F133" s="12">
        <v>4</v>
      </c>
      <c r="G133" t="s">
        <v>6</v>
      </c>
      <c r="H133" s="3"/>
    </row>
    <row r="134" spans="1:8" x14ac:dyDescent="0.25">
      <c r="A134" t="s">
        <v>17</v>
      </c>
      <c r="B134">
        <f>SUM(C134:G134)</f>
        <v>8</v>
      </c>
      <c r="C134" s="12">
        <v>2</v>
      </c>
      <c r="D134" t="s">
        <v>6</v>
      </c>
      <c r="E134" t="s">
        <v>6</v>
      </c>
      <c r="F134" s="12">
        <v>4</v>
      </c>
      <c r="G134" s="12">
        <v>2</v>
      </c>
      <c r="H134" s="3"/>
    </row>
    <row r="135" spans="1:8" x14ac:dyDescent="0.25">
      <c r="A135" t="s">
        <v>18</v>
      </c>
      <c r="B135">
        <f>SUM(C135:G135)</f>
        <v>9</v>
      </c>
      <c r="C135" s="12">
        <v>2</v>
      </c>
      <c r="E135" t="s">
        <v>6</v>
      </c>
      <c r="F135" s="12">
        <v>1</v>
      </c>
      <c r="G135" s="12">
        <v>6</v>
      </c>
      <c r="H135" s="3"/>
    </row>
    <row r="136" spans="1:8" x14ac:dyDescent="0.25">
      <c r="A136" t="s">
        <v>19</v>
      </c>
      <c r="B136">
        <f>SUM(C136:G136)</f>
        <v>7</v>
      </c>
      <c r="C136" s="12">
        <v>2</v>
      </c>
      <c r="D136" t="s">
        <v>6</v>
      </c>
      <c r="E136" t="s">
        <v>6</v>
      </c>
      <c r="F136" t="s">
        <v>6</v>
      </c>
      <c r="G136" s="12">
        <v>5</v>
      </c>
      <c r="H136" s="3"/>
    </row>
    <row r="137" spans="1:8" x14ac:dyDescent="0.25">
      <c r="A137" t="s">
        <v>20</v>
      </c>
      <c r="B137">
        <f>SUM(B123:B136)</f>
        <v>138</v>
      </c>
      <c r="C137" t="s">
        <v>6</v>
      </c>
      <c r="D137" t="s">
        <v>6</v>
      </c>
      <c r="E137" t="s">
        <v>6</v>
      </c>
      <c r="F137" t="s">
        <v>6</v>
      </c>
      <c r="G137" t="s">
        <v>6</v>
      </c>
      <c r="H137" s="3"/>
    </row>
    <row r="138" spans="1:8" x14ac:dyDescent="0.25">
      <c r="C138">
        <f>SUM(C124:C136)</f>
        <v>29</v>
      </c>
      <c r="D138">
        <f>SUM(D124:D137)</f>
        <v>19</v>
      </c>
      <c r="E138">
        <f>SUM(E123:E137)</f>
        <v>21</v>
      </c>
      <c r="F138">
        <f>SUM(F123:F137)</f>
        <v>36</v>
      </c>
      <c r="G138">
        <f>SUM(G123:G137)</f>
        <v>34</v>
      </c>
      <c r="H138" s="3"/>
    </row>
    <row r="139" spans="1:8" x14ac:dyDescent="0.25">
      <c r="A139" s="15" t="s">
        <v>0</v>
      </c>
      <c r="B139" s="15" t="s">
        <v>1</v>
      </c>
      <c r="C139" s="15" t="s">
        <v>2</v>
      </c>
      <c r="D139" s="15" t="s">
        <v>3</v>
      </c>
      <c r="E139" s="15" t="s">
        <v>41</v>
      </c>
      <c r="F139" s="15" t="s">
        <v>40</v>
      </c>
      <c r="G139" s="15" t="s">
        <v>4</v>
      </c>
      <c r="H139" s="16">
        <v>41560</v>
      </c>
    </row>
    <row r="140" spans="1:8" x14ac:dyDescent="0.25">
      <c r="A140" t="s">
        <v>5</v>
      </c>
      <c r="B140">
        <f>SUM(C140:G140)</f>
        <v>12</v>
      </c>
      <c r="C140" s="10">
        <v>1</v>
      </c>
      <c r="D140" s="10">
        <v>3</v>
      </c>
      <c r="E140" s="10">
        <v>4</v>
      </c>
      <c r="F140" s="10">
        <v>1</v>
      </c>
      <c r="G140" s="10">
        <v>3</v>
      </c>
      <c r="H140" s="3" t="s">
        <v>42</v>
      </c>
    </row>
    <row r="141" spans="1:8" x14ac:dyDescent="0.25">
      <c r="A141" t="s">
        <v>7</v>
      </c>
      <c r="B141">
        <f>+SUM(C141:G141)</f>
        <v>10</v>
      </c>
      <c r="C141" s="10" t="s">
        <v>6</v>
      </c>
      <c r="D141" s="10">
        <v>1</v>
      </c>
      <c r="E141" s="10">
        <v>5</v>
      </c>
      <c r="F141" s="10">
        <v>1</v>
      </c>
      <c r="G141" s="10">
        <v>3</v>
      </c>
      <c r="H141" s="3"/>
    </row>
    <row r="142" spans="1:8" x14ac:dyDescent="0.25">
      <c r="A142" t="s">
        <v>8</v>
      </c>
      <c r="B142">
        <f>SUM(C142:G142)</f>
        <v>9</v>
      </c>
      <c r="C142" s="10">
        <v>1</v>
      </c>
      <c r="D142" s="10">
        <v>1</v>
      </c>
      <c r="E142" s="10">
        <v>3</v>
      </c>
      <c r="F142" s="10">
        <v>1</v>
      </c>
      <c r="G142" s="10">
        <v>3</v>
      </c>
      <c r="H142" s="3"/>
    </row>
    <row r="143" spans="1:8" x14ac:dyDescent="0.25">
      <c r="A143" t="s">
        <v>9</v>
      </c>
      <c r="B143">
        <f>SUM(C143:G143)</f>
        <v>12</v>
      </c>
      <c r="C143" s="10">
        <v>1</v>
      </c>
      <c r="D143" s="10">
        <v>2</v>
      </c>
      <c r="E143" s="10">
        <v>1</v>
      </c>
      <c r="F143" s="10">
        <v>5</v>
      </c>
      <c r="G143" s="10">
        <v>3</v>
      </c>
      <c r="H143" s="3"/>
    </row>
    <row r="144" spans="1:8" x14ac:dyDescent="0.25">
      <c r="A144" t="s">
        <v>10</v>
      </c>
      <c r="B144">
        <f>SUM(C144:G144)</f>
        <v>5</v>
      </c>
      <c r="C144" s="10">
        <v>0</v>
      </c>
      <c r="D144" s="10" t="s">
        <v>6</v>
      </c>
      <c r="E144" s="10">
        <v>2</v>
      </c>
      <c r="F144" s="10">
        <v>1</v>
      </c>
      <c r="G144" s="10">
        <v>2</v>
      </c>
      <c r="H144" s="3"/>
    </row>
    <row r="145" spans="1:8" x14ac:dyDescent="0.25">
      <c r="A145" t="s">
        <v>11</v>
      </c>
      <c r="B145">
        <f>SUM(C145:G145)</f>
        <v>12</v>
      </c>
      <c r="C145" s="10">
        <v>2</v>
      </c>
      <c r="D145" s="10">
        <v>1</v>
      </c>
      <c r="E145" s="10">
        <v>5</v>
      </c>
      <c r="F145" s="10" t="s">
        <v>6</v>
      </c>
      <c r="G145" s="10">
        <v>4</v>
      </c>
      <c r="H145" s="3"/>
    </row>
    <row r="146" spans="1:8" x14ac:dyDescent="0.25">
      <c r="A146" t="s">
        <v>12</v>
      </c>
      <c r="B146">
        <f>SUM(C146:G146)</f>
        <v>10</v>
      </c>
      <c r="C146" s="10">
        <v>3</v>
      </c>
      <c r="D146" s="10" t="s">
        <v>6</v>
      </c>
      <c r="E146" s="10">
        <v>5</v>
      </c>
      <c r="F146" s="10" t="s">
        <v>6</v>
      </c>
      <c r="G146" s="10">
        <v>2</v>
      </c>
      <c r="H146" s="3"/>
    </row>
    <row r="147" spans="1:8" x14ac:dyDescent="0.25">
      <c r="A147" t="s">
        <v>13</v>
      </c>
      <c r="B147">
        <f>SUM(C147:G147)</f>
        <v>10</v>
      </c>
      <c r="C147" s="10">
        <v>1</v>
      </c>
      <c r="D147" s="10">
        <v>1</v>
      </c>
      <c r="E147" s="10">
        <v>4</v>
      </c>
      <c r="F147" s="10">
        <v>1</v>
      </c>
      <c r="G147" s="10">
        <v>3</v>
      </c>
      <c r="H147" s="3"/>
    </row>
    <row r="148" spans="1:8" x14ac:dyDescent="0.25">
      <c r="A148" t="s">
        <v>14</v>
      </c>
      <c r="B148">
        <f>SUM(C148:G148)</f>
        <v>10</v>
      </c>
      <c r="C148" s="10">
        <v>1</v>
      </c>
      <c r="D148" s="10" t="s">
        <v>6</v>
      </c>
      <c r="E148" s="10">
        <v>1</v>
      </c>
      <c r="F148" s="10">
        <v>7</v>
      </c>
      <c r="G148" s="10">
        <v>1</v>
      </c>
      <c r="H148" s="3"/>
    </row>
    <row r="149" spans="1:8" x14ac:dyDescent="0.25">
      <c r="A149" t="s">
        <v>15</v>
      </c>
      <c r="B149">
        <f>SUM(C149:G149)</f>
        <v>12</v>
      </c>
      <c r="C149" s="10">
        <v>3</v>
      </c>
      <c r="D149" s="10" t="s">
        <v>6</v>
      </c>
      <c r="E149" s="10">
        <v>4</v>
      </c>
      <c r="F149" s="10">
        <v>5</v>
      </c>
      <c r="G149" s="10" t="s">
        <v>6</v>
      </c>
      <c r="H149" s="3"/>
    </row>
    <row r="150" spans="1:8" x14ac:dyDescent="0.25">
      <c r="A150" t="s">
        <v>16</v>
      </c>
      <c r="B150">
        <f>SUM(C150:G150)</f>
        <v>12</v>
      </c>
      <c r="C150" s="11">
        <v>3</v>
      </c>
      <c r="D150" s="10">
        <v>1</v>
      </c>
      <c r="E150" s="10">
        <v>4</v>
      </c>
      <c r="F150" s="10">
        <v>4</v>
      </c>
      <c r="G150" s="10" t="s">
        <v>6</v>
      </c>
      <c r="H150" s="3"/>
    </row>
    <row r="151" spans="1:8" x14ac:dyDescent="0.25">
      <c r="A151" t="s">
        <v>17</v>
      </c>
      <c r="B151">
        <f>SUM(C151:G151)</f>
        <v>8</v>
      </c>
      <c r="C151" s="10">
        <v>2</v>
      </c>
      <c r="D151" s="10">
        <v>1</v>
      </c>
      <c r="E151" s="10">
        <v>1</v>
      </c>
      <c r="F151" s="10">
        <v>2</v>
      </c>
      <c r="G151" s="10">
        <v>2</v>
      </c>
      <c r="H151" s="3"/>
    </row>
    <row r="152" spans="1:8" x14ac:dyDescent="0.25">
      <c r="A152" t="s">
        <v>18</v>
      </c>
      <c r="B152">
        <f>SUM(C152:G152)</f>
        <v>6</v>
      </c>
      <c r="C152" s="10">
        <v>2</v>
      </c>
      <c r="D152" s="10"/>
      <c r="E152" s="10" t="s">
        <v>6</v>
      </c>
      <c r="F152" s="10">
        <v>1</v>
      </c>
      <c r="G152" s="10">
        <v>3</v>
      </c>
      <c r="H152" s="3"/>
    </row>
    <row r="153" spans="1:8" x14ac:dyDescent="0.25">
      <c r="A153" t="s">
        <v>19</v>
      </c>
      <c r="B153">
        <f>SUM(C153:G153)</f>
        <v>8</v>
      </c>
      <c r="C153" s="10">
        <v>2</v>
      </c>
      <c r="D153" s="10">
        <v>1</v>
      </c>
      <c r="E153" s="10">
        <v>1</v>
      </c>
      <c r="F153" s="10">
        <v>1</v>
      </c>
      <c r="G153" s="10">
        <v>3</v>
      </c>
      <c r="H153" s="3"/>
    </row>
    <row r="154" spans="1:8" x14ac:dyDescent="0.25">
      <c r="A154" t="s">
        <v>20</v>
      </c>
      <c r="B154">
        <f>SUM(B140:B153)</f>
        <v>136</v>
      </c>
      <c r="C154" t="s">
        <v>6</v>
      </c>
      <c r="D154" t="s">
        <v>6</v>
      </c>
      <c r="E154" t="s">
        <v>6</v>
      </c>
      <c r="F154" t="s">
        <v>6</v>
      </c>
      <c r="G154" t="s">
        <v>6</v>
      </c>
      <c r="H154" s="3"/>
    </row>
    <row r="155" spans="1:8" x14ac:dyDescent="0.25">
      <c r="C155">
        <f>SUM(C140:C154)</f>
        <v>22</v>
      </c>
      <c r="D155">
        <f>SUM(D140:D154)</f>
        <v>12</v>
      </c>
      <c r="E155">
        <f>SUM(E140:E154)</f>
        <v>40</v>
      </c>
      <c r="F155">
        <f>SUM(F140:F154)</f>
        <v>30</v>
      </c>
      <c r="G155">
        <f>SUM(G140:G154)</f>
        <v>32</v>
      </c>
      <c r="H155" s="3"/>
    </row>
    <row r="156" spans="1:8" x14ac:dyDescent="0.25">
      <c r="A156" s="15" t="s">
        <v>0</v>
      </c>
      <c r="B156" s="15" t="s">
        <v>1</v>
      </c>
      <c r="C156" s="15" t="s">
        <v>2</v>
      </c>
      <c r="D156" s="15" t="s">
        <v>3</v>
      </c>
      <c r="E156" s="15" t="s">
        <v>41</v>
      </c>
      <c r="F156" s="15" t="s">
        <v>40</v>
      </c>
      <c r="G156" s="15" t="s">
        <v>4</v>
      </c>
      <c r="H156" s="16">
        <v>41591</v>
      </c>
    </row>
    <row r="157" spans="1:8" x14ac:dyDescent="0.25">
      <c r="A157" t="s">
        <v>5</v>
      </c>
      <c r="B157">
        <f>SUM(C157:G157)</f>
        <v>10</v>
      </c>
      <c r="C157" s="10">
        <v>4</v>
      </c>
      <c r="D157" s="10">
        <v>2</v>
      </c>
      <c r="E157" s="10">
        <v>2</v>
      </c>
      <c r="F157" s="10">
        <v>1</v>
      </c>
      <c r="G157" s="10">
        <v>1</v>
      </c>
      <c r="H157" s="3" t="s">
        <v>42</v>
      </c>
    </row>
    <row r="158" spans="1:8" x14ac:dyDescent="0.25">
      <c r="A158" t="s">
        <v>7</v>
      </c>
      <c r="B158">
        <f>+SUM(C158:G158)</f>
        <v>10</v>
      </c>
      <c r="C158" s="10">
        <v>4</v>
      </c>
      <c r="D158" s="10">
        <v>1</v>
      </c>
      <c r="E158" s="10" t="s">
        <v>6</v>
      </c>
      <c r="F158" s="10">
        <v>2</v>
      </c>
      <c r="G158" s="10">
        <v>3</v>
      </c>
      <c r="H158" s="3"/>
    </row>
    <row r="159" spans="1:8" x14ac:dyDescent="0.25">
      <c r="A159" t="s">
        <v>8</v>
      </c>
      <c r="B159">
        <f>SUM(C159:G159)</f>
        <v>7</v>
      </c>
      <c r="C159" s="10">
        <v>3</v>
      </c>
      <c r="D159" s="10">
        <v>1</v>
      </c>
      <c r="E159" s="10" t="s">
        <v>6</v>
      </c>
      <c r="F159" s="10">
        <v>1</v>
      </c>
      <c r="G159" s="10">
        <v>2</v>
      </c>
      <c r="H159" s="3"/>
    </row>
    <row r="160" spans="1:8" x14ac:dyDescent="0.25">
      <c r="A160" t="s">
        <v>9</v>
      </c>
      <c r="B160">
        <f>SUM(C160:G160)</f>
        <v>9</v>
      </c>
      <c r="C160" s="10">
        <v>3</v>
      </c>
      <c r="D160" s="10">
        <v>1</v>
      </c>
      <c r="E160" s="10" t="s">
        <v>6</v>
      </c>
      <c r="F160" s="10">
        <v>3</v>
      </c>
      <c r="G160" s="10">
        <v>2</v>
      </c>
      <c r="H160" s="3"/>
    </row>
    <row r="161" spans="1:8" x14ac:dyDescent="0.25">
      <c r="A161" t="s">
        <v>10</v>
      </c>
      <c r="B161">
        <f>SUM(C161:G161)</f>
        <v>3</v>
      </c>
      <c r="C161" s="10">
        <v>1</v>
      </c>
      <c r="D161" s="10" t="s">
        <v>6</v>
      </c>
      <c r="E161" s="10">
        <v>1</v>
      </c>
      <c r="F161" s="10">
        <v>1</v>
      </c>
      <c r="G161" s="10" t="s">
        <v>6</v>
      </c>
      <c r="H161" s="3"/>
    </row>
    <row r="162" spans="1:8" x14ac:dyDescent="0.25">
      <c r="A162" t="s">
        <v>11</v>
      </c>
      <c r="B162">
        <f>SUM(C162:G162)</f>
        <v>6</v>
      </c>
      <c r="C162" s="10">
        <v>3</v>
      </c>
      <c r="D162" s="10" t="s">
        <v>6</v>
      </c>
      <c r="E162" s="10" t="s">
        <v>6</v>
      </c>
      <c r="F162" s="10">
        <v>1</v>
      </c>
      <c r="G162" s="10">
        <v>2</v>
      </c>
      <c r="H162" s="3"/>
    </row>
    <row r="163" spans="1:8" x14ac:dyDescent="0.25">
      <c r="A163" t="s">
        <v>12</v>
      </c>
      <c r="B163">
        <f>SUM(C163:G163)</f>
        <v>8</v>
      </c>
      <c r="C163" s="10">
        <v>4</v>
      </c>
      <c r="D163" s="10" t="s">
        <v>6</v>
      </c>
      <c r="E163" s="10">
        <v>3</v>
      </c>
      <c r="F163" s="10" t="s">
        <v>6</v>
      </c>
      <c r="G163" s="10">
        <v>1</v>
      </c>
      <c r="H163" s="3"/>
    </row>
    <row r="164" spans="1:8" x14ac:dyDescent="0.25">
      <c r="A164" t="s">
        <v>13</v>
      </c>
      <c r="B164">
        <f>SUM(C164:G164)</f>
        <v>9</v>
      </c>
      <c r="C164" s="10">
        <v>4</v>
      </c>
      <c r="D164" s="10">
        <v>2</v>
      </c>
      <c r="E164" s="10">
        <v>2</v>
      </c>
      <c r="F164" s="10" t="s">
        <v>6</v>
      </c>
      <c r="G164" s="10">
        <v>1</v>
      </c>
      <c r="H164" s="3"/>
    </row>
    <row r="165" spans="1:8" x14ac:dyDescent="0.25">
      <c r="A165" t="s">
        <v>14</v>
      </c>
      <c r="B165">
        <f>SUM(C165:G165)</f>
        <v>11</v>
      </c>
      <c r="C165" s="10">
        <v>4</v>
      </c>
      <c r="D165" s="10">
        <v>1</v>
      </c>
      <c r="E165" s="10">
        <v>2</v>
      </c>
      <c r="F165" s="10">
        <v>3</v>
      </c>
      <c r="G165" s="10">
        <v>1</v>
      </c>
      <c r="H165" s="3"/>
    </row>
    <row r="166" spans="1:8" x14ac:dyDescent="0.25">
      <c r="A166" t="s">
        <v>15</v>
      </c>
      <c r="B166">
        <f>SUM(C166:G166)</f>
        <v>15</v>
      </c>
      <c r="C166" s="10">
        <v>5</v>
      </c>
      <c r="D166" s="10">
        <v>4</v>
      </c>
      <c r="E166" s="10" t="s">
        <v>6</v>
      </c>
      <c r="F166" s="10">
        <v>4</v>
      </c>
      <c r="G166" s="10">
        <v>2</v>
      </c>
      <c r="H166" s="3"/>
    </row>
    <row r="167" spans="1:8" x14ac:dyDescent="0.25">
      <c r="A167" t="s">
        <v>16</v>
      </c>
      <c r="B167">
        <f>SUM(C167:G167)</f>
        <v>9</v>
      </c>
      <c r="C167" s="11">
        <v>4</v>
      </c>
      <c r="D167" s="10" t="s">
        <v>6</v>
      </c>
      <c r="E167" s="10">
        <v>2</v>
      </c>
      <c r="F167" s="10">
        <v>2</v>
      </c>
      <c r="G167" s="10">
        <v>1</v>
      </c>
      <c r="H167" s="3"/>
    </row>
    <row r="168" spans="1:8" x14ac:dyDescent="0.25">
      <c r="A168" t="s">
        <v>17</v>
      </c>
      <c r="B168">
        <f>SUM(C168:G168)</f>
        <v>4</v>
      </c>
      <c r="C168" s="10" t="s">
        <v>6</v>
      </c>
      <c r="D168" s="10" t="s">
        <v>6</v>
      </c>
      <c r="E168" s="10">
        <v>1</v>
      </c>
      <c r="F168" s="10" t="s">
        <v>6</v>
      </c>
      <c r="G168" s="10">
        <v>3</v>
      </c>
      <c r="H168" s="3"/>
    </row>
    <row r="169" spans="1:8" x14ac:dyDescent="0.25">
      <c r="A169" t="s">
        <v>18</v>
      </c>
      <c r="B169">
        <f>SUM(C169:G169)</f>
        <v>7</v>
      </c>
      <c r="C169" s="10">
        <v>1</v>
      </c>
      <c r="D169" s="10" t="s">
        <v>6</v>
      </c>
      <c r="E169" s="10">
        <v>1</v>
      </c>
      <c r="F169" s="10" t="s">
        <v>6</v>
      </c>
      <c r="G169" s="10">
        <v>5</v>
      </c>
      <c r="H169" s="3"/>
    </row>
    <row r="170" spans="1:8" x14ac:dyDescent="0.25">
      <c r="A170" t="s">
        <v>19</v>
      </c>
      <c r="B170">
        <f>SUM(C170:G170)</f>
        <v>5</v>
      </c>
      <c r="C170" s="10">
        <v>1</v>
      </c>
      <c r="D170" s="10" t="s">
        <v>6</v>
      </c>
      <c r="E170" s="10" t="s">
        <v>6</v>
      </c>
      <c r="F170" s="10" t="s">
        <v>6</v>
      </c>
      <c r="G170" s="10">
        <v>4</v>
      </c>
      <c r="H170" s="3"/>
    </row>
    <row r="171" spans="1:8" x14ac:dyDescent="0.25">
      <c r="A171" t="s">
        <v>20</v>
      </c>
      <c r="B171">
        <f>SUM(B157:B170)</f>
        <v>113</v>
      </c>
      <c r="C171" t="s">
        <v>6</v>
      </c>
      <c r="D171" t="s">
        <v>6</v>
      </c>
      <c r="E171" t="s">
        <v>6</v>
      </c>
      <c r="F171" t="s">
        <v>6</v>
      </c>
      <c r="G171" t="s">
        <v>6</v>
      </c>
      <c r="H171" s="3"/>
    </row>
    <row r="172" spans="1:8" x14ac:dyDescent="0.25">
      <c r="C172">
        <f>SUM(C157:C170)</f>
        <v>41</v>
      </c>
      <c r="D172">
        <f>SUM(D157:D171)</f>
        <v>12</v>
      </c>
      <c r="E172">
        <f>SUM(E157:E169)</f>
        <v>14</v>
      </c>
      <c r="F172">
        <f>SUM(F157:F171)</f>
        <v>18</v>
      </c>
      <c r="G172">
        <f>SUM(G157:G171)</f>
        <v>28</v>
      </c>
      <c r="H172" s="9">
        <f>SUM(C172:G172)</f>
        <v>113</v>
      </c>
    </row>
    <row r="173" spans="1:8" x14ac:dyDescent="0.25">
      <c r="H173" s="3"/>
    </row>
    <row r="174" spans="1:8" x14ac:dyDescent="0.25">
      <c r="A174" s="15" t="s">
        <v>0</v>
      </c>
      <c r="B174" s="15" t="s">
        <v>1</v>
      </c>
      <c r="C174" s="15" t="s">
        <v>2</v>
      </c>
      <c r="D174" s="15" t="s">
        <v>3</v>
      </c>
      <c r="E174" s="15" t="s">
        <v>41</v>
      </c>
      <c r="F174" s="15" t="s">
        <v>40</v>
      </c>
      <c r="G174" s="15" t="s">
        <v>4</v>
      </c>
      <c r="H174" s="16">
        <v>41621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Egg Harbor Township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</dc:creator>
  <cp:lastModifiedBy>eht</cp:lastModifiedBy>
  <cp:lastPrinted>2015-03-19T15:33:54Z</cp:lastPrinted>
  <dcterms:created xsi:type="dcterms:W3CDTF">2015-03-19T14:22:01Z</dcterms:created>
  <dcterms:modified xsi:type="dcterms:W3CDTF">2015-08-30T18:54:07Z</dcterms:modified>
</cp:coreProperties>
</file>